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800" windowHeight="12330"/>
  </bookViews>
  <sheets>
    <sheet name="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2" i="2" l="1"/>
  <c r="AU51" i="2"/>
  <c r="AU50" i="2"/>
  <c r="AU48" i="2"/>
  <c r="AU47" i="2"/>
  <c r="AU46" i="2"/>
  <c r="AU44" i="2"/>
  <c r="AU42" i="2"/>
  <c r="AU40" i="2"/>
  <c r="AU39" i="2"/>
  <c r="AU38" i="2"/>
  <c r="AU35" i="2"/>
  <c r="AU34" i="2"/>
  <c r="AU32" i="2"/>
  <c r="AU31" i="2"/>
  <c r="AU30" i="2"/>
  <c r="AU28" i="2"/>
  <c r="AU27" i="2"/>
  <c r="AU26" i="2"/>
  <c r="AU25" i="2"/>
  <c r="AU24" i="2"/>
  <c r="AU23" i="2"/>
  <c r="AU22" i="2"/>
  <c r="AU20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U18" i="2"/>
  <c r="AU19" i="2" s="1"/>
  <c r="AU17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U15" i="2"/>
  <c r="AU16" i="2" s="1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U13" i="2"/>
  <c r="AU14" i="2" s="1"/>
  <c r="AU12" i="2"/>
  <c r="AU11" i="2"/>
  <c r="AU8" i="2"/>
  <c r="AU7" i="2"/>
  <c r="AU5" i="2"/>
  <c r="AU4" i="2"/>
</calcChain>
</file>

<file path=xl/sharedStrings.xml><?xml version="1.0" encoding="utf-8"?>
<sst xmlns="http://schemas.openxmlformats.org/spreadsheetml/2006/main" count="53" uniqueCount="53">
  <si>
    <t>Наличие основной образовательной программы дошкольного образования, разработанной и утвержденной в ДОО</t>
  </si>
  <si>
    <t>Соответствие основной образовательной программы дошкольного образования (ООП ДО) ДОО, требованиям ФГОС ДО к структуре и содержанию образовательных программ дошкольного образования</t>
  </si>
  <si>
    <t>Качество содержания образовательной деятельности в ДОО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</si>
  <si>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Наличие рабочих программ в ДОО</t>
  </si>
  <si>
    <t>Качество образовательных условий в ДОО (кадровые условия, развивающая предметно-пространственная среда, психолого-педагогические условия)</t>
  </si>
  <si>
    <t>Кадровые условия:</t>
  </si>
  <si>
    <t>Обеспеченность ДОО учебно-вспомогательным персоналом (младшими воспитателями и помощниками воспитателей)</t>
  </si>
  <si>
    <t xml:space="preserve">количество педагогических работников с первой квалификационной категорией </t>
  </si>
  <si>
    <t>количество педагогических работников высшей квалификационной категорией</t>
  </si>
  <si>
    <t xml:space="preserve">количество педагогических работников имеющих высшее образование (по профилю деятельности) </t>
  </si>
  <si>
    <t>Развивающая предметно-пространственная среда</t>
  </si>
  <si>
    <t>Содержательная-насыщенность среды</t>
  </si>
  <si>
    <t>Трансформируемость пространства</t>
  </si>
  <si>
    <t>Полифункциональность материалов</t>
  </si>
  <si>
    <t>Вариативность среды</t>
  </si>
  <si>
    <t>Доступность среды</t>
  </si>
  <si>
    <t>Безопасность предметно-пространственной среды</t>
  </si>
  <si>
    <t>Психолого-педагогические условия</t>
  </si>
  <si>
    <t>уважение взрослых к человеческому достоинству детей, формирование и поддержка их положительной самооценки</t>
  </si>
  <si>
    <t>поддержка взрослыми доброжелательного отношения детей друг к другу и взаимодействия детей друг с другом в разных видах деятельности</t>
  </si>
  <si>
    <t>Поддержка инициативы и самостоятельности детей в специфических для них видах деятельности</t>
  </si>
  <si>
    <t>Защита детей от всех форм физического и психического насилия</t>
  </si>
  <si>
    <t>Качество реализации адаптированных основных образовательных программ в ДОО</t>
  </si>
  <si>
    <t>Наличие адаптированные основные образовательные программы</t>
  </si>
  <si>
    <t>Соответствие адаптированных основных образовательных программ дошкольного образования, разработанных и утвержденных в ДОО, требованиям ФГОС ДО</t>
  </si>
  <si>
    <t>Качество взаимодействия с семьей (участие семьи в образовательной деятельности, удовлетворённость семьи образовательными услугами, индивидуальная поддержка развития детей в семье)</t>
  </si>
  <si>
    <t>Участие семьи в образовательной деятельности</t>
  </si>
  <si>
    <t>Наличие нормативно-правовых документов, регламентирующих взаимодействие ДОО с семьей</t>
  </si>
  <si>
    <t>Наличие единого информационного пространства взаимодействия ДОО с семьей</t>
  </si>
  <si>
    <t>Удовлетворённость семьи образовательными услугами</t>
  </si>
  <si>
    <t>Индивидуальная поддержка развития детей в семье</t>
  </si>
  <si>
    <t>Обеспечение здоровья, безопасности, качеству услуг по присмотру и уходу</t>
  </si>
  <si>
    <t>Повышение качества управления в ДОО</t>
  </si>
  <si>
    <t>Качество образовательных программ дошкольного образования</t>
  </si>
  <si>
    <t>ИТОГО</t>
  </si>
  <si>
    <t>Обеспеченность ДОО педагогическими кадрами (фактически работающих)</t>
  </si>
  <si>
    <t xml:space="preserve">доля педагогических работников с первой квалификационной категорией </t>
  </si>
  <si>
    <t>для педагогических работников высшей квалификационной категорией</t>
  </si>
  <si>
    <t xml:space="preserve">доля педагогических работников имеющих высшее образование (по профилю деятельности) </t>
  </si>
  <si>
    <t xml:space="preserve">Количество родителей (законных представителей) воспитанников ДОО принявших участие в мероприятиях (образовательные проекты, мастер-классы, спортивные праздники, трудовые акции родительские собрания и др.) </t>
  </si>
  <si>
    <t>Изучение удовлетворенности семьи образовательными услугами (%)</t>
  </si>
  <si>
    <t>Наличие в рабочих программах педагогов ДОО содержания по образовательным областям: «Социально-коммуникативное развитие», ,«Познавательное развитие», «Речевое развитие», «Художественно-эстетическое развитие», «Художественно-эстетическое развитие», «Физическое развитие».</t>
  </si>
  <si>
    <t xml:space="preserve">Своевременность повышения квалификации педагогов и руководителя ДОО </t>
  </si>
  <si>
    <t>Нагрузка на педагогов</t>
  </si>
  <si>
    <t xml:space="preserve">Наличие разнообразных форм поддержки развития ребенка в семье </t>
  </si>
  <si>
    <t xml:space="preserve">Наличие мероприятий по сохранению и укреплению здоровья воспитанников </t>
  </si>
  <si>
    <t xml:space="preserve">Обеспечение комплексной безопасности в ДОО </t>
  </si>
  <si>
    <t>Обеспечение качества услуг по присмотру и уходу за детьми</t>
  </si>
  <si>
    <t xml:space="preserve">Наличие у руководителя требуемого профессионального образования </t>
  </si>
  <si>
    <t>Разработана и функционирует ВСОКО в ДОО</t>
  </si>
  <si>
    <t xml:space="preserve">Наличие программы развития ДОО </t>
  </si>
  <si>
    <t>показатели / № ДОО</t>
  </si>
  <si>
    <t>Сводная таблица результатов мониторинга качества дошкольного образования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</si>
</sst>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4" borderId="2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2"/>
  <sheetViews>
    <sheetView tabSelected="1" workbookViewId="0">
      <selection activeCell="C12" sqref="C12"/>
    </sheetView>
  </sheetViews>
  <sheetFormatPr defaultColWidth="9.140625" defaultRowHeight="15" x14ac:dyDescent="0.25"/>
  <cols>
    <col min="1" max="1" width="70.140625" style="7" customWidth="1"/>
    <col min="2" max="2" width="6" style="2" customWidth="1"/>
    <col min="3" max="3" width="7" style="2" customWidth="1"/>
    <col min="4" max="4" width="6.140625" style="2" customWidth="1"/>
    <col min="5" max="6" width="6.5703125" style="2" customWidth="1"/>
    <col min="7" max="7" width="6.42578125" style="2" customWidth="1"/>
    <col min="8" max="8" width="6.7109375" style="2" customWidth="1"/>
    <col min="9" max="9" width="6.5703125" style="2" customWidth="1"/>
    <col min="10" max="11" width="7.140625" style="2" customWidth="1"/>
    <col min="12" max="13" width="6.42578125" style="2" customWidth="1"/>
    <col min="14" max="14" width="6.5703125" style="2" customWidth="1"/>
    <col min="15" max="15" width="6.85546875" style="2" customWidth="1"/>
    <col min="16" max="16" width="7.140625" style="2" customWidth="1"/>
    <col min="17" max="17" width="7" style="2" customWidth="1"/>
    <col min="18" max="19" width="6.42578125" style="2" customWidth="1"/>
    <col min="20" max="20" width="6.5703125" style="2" customWidth="1"/>
    <col min="21" max="21" width="6.140625" style="2" customWidth="1"/>
    <col min="22" max="22" width="6" style="2" customWidth="1"/>
    <col min="23" max="23" width="6.7109375" style="2" customWidth="1"/>
    <col min="24" max="24" width="6.140625" style="2" customWidth="1"/>
    <col min="25" max="25" width="6" style="2" customWidth="1"/>
    <col min="26" max="26" width="6.42578125" style="2" customWidth="1"/>
    <col min="27" max="27" width="6.5703125" style="2" customWidth="1"/>
    <col min="28" max="28" width="6.28515625" style="2" customWidth="1"/>
    <col min="29" max="29" width="6" style="2" customWidth="1"/>
    <col min="30" max="30" width="6.28515625" style="2" customWidth="1"/>
    <col min="31" max="31" width="6.5703125" style="2" customWidth="1"/>
    <col min="32" max="32" width="6" style="2" customWidth="1"/>
    <col min="33" max="33" width="6.5703125" style="2" customWidth="1"/>
    <col min="34" max="35" width="6.42578125" style="2" customWidth="1"/>
    <col min="36" max="36" width="6.7109375" style="2" customWidth="1"/>
    <col min="37" max="37" width="5.85546875" style="2" customWidth="1"/>
    <col min="38" max="40" width="6.42578125" style="2" customWidth="1"/>
    <col min="41" max="41" width="6.7109375" style="2" customWidth="1"/>
    <col min="42" max="42" width="6" style="2" customWidth="1"/>
    <col min="43" max="43" width="5.5703125" style="2" customWidth="1"/>
    <col min="44" max="44" width="6.42578125" style="2" customWidth="1"/>
    <col min="45" max="45" width="6.28515625" style="2" customWidth="1"/>
    <col min="46" max="46" width="6.7109375" style="2" customWidth="1"/>
    <col min="47" max="47" width="8.140625" style="2" customWidth="1"/>
    <col min="48" max="16384" width="9.140625" style="2"/>
  </cols>
  <sheetData>
    <row r="1" spans="1:47" ht="33.75" customHeight="1" x14ac:dyDescent="0.25">
      <c r="A1" s="24" t="s">
        <v>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</row>
    <row r="2" spans="1:47" x14ac:dyDescent="0.25">
      <c r="A2" s="9" t="s">
        <v>51</v>
      </c>
      <c r="B2" s="8">
        <v>1</v>
      </c>
      <c r="C2" s="8">
        <v>3</v>
      </c>
      <c r="D2" s="8">
        <v>4</v>
      </c>
      <c r="E2" s="8">
        <v>5</v>
      </c>
      <c r="F2" s="8">
        <v>7</v>
      </c>
      <c r="G2" s="8">
        <v>8</v>
      </c>
      <c r="H2" s="8">
        <v>9</v>
      </c>
      <c r="I2" s="8">
        <v>10</v>
      </c>
      <c r="J2" s="8">
        <v>11</v>
      </c>
      <c r="K2" s="8">
        <v>12</v>
      </c>
      <c r="L2" s="8">
        <v>14</v>
      </c>
      <c r="M2" s="8">
        <v>15</v>
      </c>
      <c r="N2" s="8">
        <v>16</v>
      </c>
      <c r="O2" s="8">
        <v>17</v>
      </c>
      <c r="P2" s="8">
        <v>18</v>
      </c>
      <c r="Q2" s="8">
        <v>19</v>
      </c>
      <c r="R2" s="8">
        <v>20</v>
      </c>
      <c r="S2" s="8">
        <v>21</v>
      </c>
      <c r="T2" s="8">
        <v>22</v>
      </c>
      <c r="U2" s="8">
        <v>23</v>
      </c>
      <c r="V2" s="8">
        <v>27</v>
      </c>
      <c r="W2" s="8">
        <v>29</v>
      </c>
      <c r="X2" s="8">
        <v>30</v>
      </c>
      <c r="Y2" s="8">
        <v>31</v>
      </c>
      <c r="Z2" s="8">
        <v>32</v>
      </c>
      <c r="AA2" s="8">
        <v>37</v>
      </c>
      <c r="AB2" s="8">
        <v>40</v>
      </c>
      <c r="AC2" s="8">
        <v>42</v>
      </c>
      <c r="AD2" s="8">
        <v>43</v>
      </c>
      <c r="AE2" s="8">
        <v>44</v>
      </c>
      <c r="AF2" s="8">
        <v>47</v>
      </c>
      <c r="AG2" s="8">
        <v>49</v>
      </c>
      <c r="AH2" s="8">
        <v>51</v>
      </c>
      <c r="AI2" s="8">
        <v>53</v>
      </c>
      <c r="AJ2" s="8">
        <v>54</v>
      </c>
      <c r="AK2" s="8">
        <v>55</v>
      </c>
      <c r="AL2" s="8">
        <v>56</v>
      </c>
      <c r="AM2" s="8">
        <v>57</v>
      </c>
      <c r="AN2" s="8">
        <v>59</v>
      </c>
      <c r="AO2" s="8">
        <v>61</v>
      </c>
      <c r="AP2" s="8">
        <v>62</v>
      </c>
      <c r="AQ2" s="8">
        <v>64</v>
      </c>
      <c r="AR2" s="8">
        <v>65</v>
      </c>
      <c r="AS2" s="8">
        <v>67</v>
      </c>
      <c r="AT2" s="8">
        <v>68</v>
      </c>
      <c r="AU2" s="5" t="s">
        <v>34</v>
      </c>
    </row>
    <row r="3" spans="1:47" ht="18.75" x14ac:dyDescent="0.3">
      <c r="A3" s="1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5"/>
    </row>
    <row r="4" spans="1:47" ht="30" x14ac:dyDescent="0.25">
      <c r="A4" s="3" t="s">
        <v>0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>
        <v>1</v>
      </c>
      <c r="AE4" s="4">
        <v>1</v>
      </c>
      <c r="AF4" s="4">
        <v>1</v>
      </c>
      <c r="AG4" s="4">
        <v>1</v>
      </c>
      <c r="AH4" s="4">
        <v>1</v>
      </c>
      <c r="AI4" s="4">
        <v>1</v>
      </c>
      <c r="AJ4" s="4">
        <v>1</v>
      </c>
      <c r="AK4" s="4">
        <v>1</v>
      </c>
      <c r="AL4" s="4">
        <v>1</v>
      </c>
      <c r="AM4" s="4">
        <v>1</v>
      </c>
      <c r="AN4" s="4">
        <v>1</v>
      </c>
      <c r="AO4" s="4">
        <v>1</v>
      </c>
      <c r="AP4" s="4">
        <v>1</v>
      </c>
      <c r="AQ4" s="4">
        <v>1</v>
      </c>
      <c r="AR4" s="4">
        <v>1</v>
      </c>
      <c r="AS4" s="4">
        <v>1</v>
      </c>
      <c r="AT4" s="4">
        <v>1</v>
      </c>
      <c r="AU4" s="5">
        <f>SUM(B4:AT4)</f>
        <v>45</v>
      </c>
    </row>
    <row r="5" spans="1:47" ht="45" x14ac:dyDescent="0.25">
      <c r="A5" s="3" t="s">
        <v>1</v>
      </c>
      <c r="B5" s="4">
        <v>1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4">
        <v>1</v>
      </c>
      <c r="AA5" s="4">
        <v>1</v>
      </c>
      <c r="AB5" s="4">
        <v>1</v>
      </c>
      <c r="AC5" s="4">
        <v>1</v>
      </c>
      <c r="AD5" s="4">
        <v>1</v>
      </c>
      <c r="AE5" s="4">
        <v>1</v>
      </c>
      <c r="AF5" s="4">
        <v>1</v>
      </c>
      <c r="AG5" s="4">
        <v>1</v>
      </c>
      <c r="AH5" s="4">
        <v>1</v>
      </c>
      <c r="AI5" s="4">
        <v>1</v>
      </c>
      <c r="AJ5" s="4">
        <v>1</v>
      </c>
      <c r="AK5" s="4">
        <v>1</v>
      </c>
      <c r="AL5" s="4">
        <v>1</v>
      </c>
      <c r="AM5" s="4">
        <v>1</v>
      </c>
      <c r="AN5" s="4">
        <v>1</v>
      </c>
      <c r="AO5" s="4">
        <v>1</v>
      </c>
      <c r="AP5" s="4">
        <v>1</v>
      </c>
      <c r="AQ5" s="4">
        <v>1</v>
      </c>
      <c r="AR5" s="4">
        <v>1</v>
      </c>
      <c r="AS5" s="4">
        <v>1</v>
      </c>
      <c r="AT5" s="4">
        <v>1</v>
      </c>
      <c r="AU5" s="5">
        <f>SUM(B5:AT5)</f>
        <v>45</v>
      </c>
    </row>
    <row r="6" spans="1:47" ht="17.25" customHeight="1" x14ac:dyDescent="0.2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2"/>
    </row>
    <row r="7" spans="1:47" x14ac:dyDescent="0.25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1</v>
      </c>
      <c r="Z7" s="4">
        <v>1</v>
      </c>
      <c r="AA7" s="4">
        <v>1</v>
      </c>
      <c r="AB7" s="4">
        <v>1</v>
      </c>
      <c r="AC7" s="4">
        <v>1</v>
      </c>
      <c r="AD7" s="4">
        <v>1</v>
      </c>
      <c r="AE7" s="4">
        <v>1</v>
      </c>
      <c r="AF7" s="4">
        <v>1</v>
      </c>
      <c r="AG7" s="4">
        <v>1</v>
      </c>
      <c r="AH7" s="4">
        <v>1</v>
      </c>
      <c r="AI7" s="4">
        <v>1</v>
      </c>
      <c r="AJ7" s="4">
        <v>1</v>
      </c>
      <c r="AK7" s="4">
        <v>1</v>
      </c>
      <c r="AL7" s="4">
        <v>1</v>
      </c>
      <c r="AM7" s="4">
        <v>1</v>
      </c>
      <c r="AN7" s="4">
        <v>1</v>
      </c>
      <c r="AO7" s="4">
        <v>1</v>
      </c>
      <c r="AP7" s="4">
        <v>1</v>
      </c>
      <c r="AQ7" s="4">
        <v>1</v>
      </c>
      <c r="AR7" s="4">
        <v>1</v>
      </c>
      <c r="AS7" s="4">
        <v>1</v>
      </c>
      <c r="AT7" s="4">
        <v>1</v>
      </c>
      <c r="AU7" s="5">
        <f>SUM(B7:AT7)</f>
        <v>45</v>
      </c>
    </row>
    <row r="8" spans="1:47" ht="75" x14ac:dyDescent="0.25">
      <c r="A8" s="3" t="s">
        <v>41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4">
        <v>1</v>
      </c>
      <c r="AF8" s="4">
        <v>1</v>
      </c>
      <c r="AG8" s="4">
        <v>1</v>
      </c>
      <c r="AH8" s="4">
        <v>1</v>
      </c>
      <c r="AI8" s="4">
        <v>1</v>
      </c>
      <c r="AJ8" s="4">
        <v>1</v>
      </c>
      <c r="AK8" s="4">
        <v>1</v>
      </c>
      <c r="AL8" s="4">
        <v>1</v>
      </c>
      <c r="AM8" s="4">
        <v>1</v>
      </c>
      <c r="AN8" s="4">
        <v>1</v>
      </c>
      <c r="AO8" s="4">
        <v>1</v>
      </c>
      <c r="AP8" s="4">
        <v>1</v>
      </c>
      <c r="AQ8" s="4">
        <v>1</v>
      </c>
      <c r="AR8" s="4">
        <v>1</v>
      </c>
      <c r="AS8" s="4">
        <v>1</v>
      </c>
      <c r="AT8" s="4">
        <v>1</v>
      </c>
      <c r="AU8" s="5">
        <f>SUM(B8:AT8)</f>
        <v>45</v>
      </c>
    </row>
    <row r="9" spans="1:47" ht="18" customHeight="1" x14ac:dyDescent="0.25">
      <c r="A9" s="10" t="s">
        <v>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2"/>
    </row>
    <row r="10" spans="1:47" x14ac:dyDescent="0.25">
      <c r="A10" s="16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:47" ht="25.5" customHeight="1" x14ac:dyDescent="0.25">
      <c r="A11" s="3" t="s">
        <v>35</v>
      </c>
      <c r="B11" s="4">
        <v>9</v>
      </c>
      <c r="C11" s="4">
        <v>13</v>
      </c>
      <c r="D11" s="4">
        <v>11</v>
      </c>
      <c r="E11" s="4">
        <v>11</v>
      </c>
      <c r="F11" s="4">
        <v>32</v>
      </c>
      <c r="G11" s="4">
        <v>9</v>
      </c>
      <c r="H11" s="4">
        <v>14</v>
      </c>
      <c r="I11" s="4">
        <v>10</v>
      </c>
      <c r="J11" s="4">
        <v>15</v>
      </c>
      <c r="K11" s="4">
        <v>10</v>
      </c>
      <c r="L11" s="4">
        <v>15</v>
      </c>
      <c r="M11" s="4">
        <v>13</v>
      </c>
      <c r="N11" s="4">
        <v>16</v>
      </c>
      <c r="O11" s="4">
        <v>12</v>
      </c>
      <c r="P11" s="4">
        <v>6</v>
      </c>
      <c r="Q11" s="4">
        <v>10</v>
      </c>
      <c r="R11" s="4">
        <v>22</v>
      </c>
      <c r="S11" s="4">
        <v>7</v>
      </c>
      <c r="T11" s="4">
        <v>12</v>
      </c>
      <c r="U11" s="4">
        <v>17</v>
      </c>
      <c r="V11" s="4">
        <v>12</v>
      </c>
      <c r="W11" s="4">
        <v>19</v>
      </c>
      <c r="X11" s="4">
        <v>9</v>
      </c>
      <c r="Y11" s="4">
        <v>15</v>
      </c>
      <c r="Z11" s="4">
        <v>13</v>
      </c>
      <c r="AA11" s="4">
        <v>26</v>
      </c>
      <c r="AB11" s="4">
        <v>6</v>
      </c>
      <c r="AC11" s="4">
        <v>10</v>
      </c>
      <c r="AD11" s="4">
        <v>5</v>
      </c>
      <c r="AE11" s="4">
        <v>15</v>
      </c>
      <c r="AF11" s="4">
        <v>24</v>
      </c>
      <c r="AG11" s="4">
        <v>16</v>
      </c>
      <c r="AH11" s="4">
        <v>12</v>
      </c>
      <c r="AI11" s="4">
        <v>13</v>
      </c>
      <c r="AJ11" s="4">
        <v>9</v>
      </c>
      <c r="AK11" s="4">
        <v>20</v>
      </c>
      <c r="AL11" s="4">
        <v>11</v>
      </c>
      <c r="AM11" s="4">
        <v>13</v>
      </c>
      <c r="AN11" s="4">
        <v>9</v>
      </c>
      <c r="AO11" s="4">
        <v>24</v>
      </c>
      <c r="AP11" s="4">
        <v>15</v>
      </c>
      <c r="AQ11" s="4">
        <v>24</v>
      </c>
      <c r="AR11" s="4">
        <v>11</v>
      </c>
      <c r="AS11" s="4">
        <v>12</v>
      </c>
      <c r="AT11" s="4">
        <v>7</v>
      </c>
      <c r="AU11" s="5">
        <f>SUM(B11:AT11)</f>
        <v>614</v>
      </c>
    </row>
    <row r="12" spans="1:47" ht="30" x14ac:dyDescent="0.25">
      <c r="A12" s="3" t="s">
        <v>6</v>
      </c>
      <c r="B12" s="4">
        <v>4</v>
      </c>
      <c r="C12" s="4">
        <v>8</v>
      </c>
      <c r="D12" s="4">
        <v>5</v>
      </c>
      <c r="E12" s="4">
        <v>5</v>
      </c>
      <c r="F12" s="4">
        <v>16</v>
      </c>
      <c r="G12" s="4">
        <v>5</v>
      </c>
      <c r="H12" s="4">
        <v>10</v>
      </c>
      <c r="I12" s="4">
        <v>3</v>
      </c>
      <c r="J12" s="4">
        <v>4</v>
      </c>
      <c r="K12" s="4">
        <v>7</v>
      </c>
      <c r="L12" s="4">
        <v>7</v>
      </c>
      <c r="M12" s="4">
        <v>9</v>
      </c>
      <c r="N12" s="4">
        <v>10</v>
      </c>
      <c r="O12" s="4">
        <v>6</v>
      </c>
      <c r="P12" s="4">
        <v>3</v>
      </c>
      <c r="Q12" s="4">
        <v>4</v>
      </c>
      <c r="R12" s="4">
        <v>12</v>
      </c>
      <c r="S12" s="4">
        <v>4</v>
      </c>
      <c r="T12" s="4">
        <v>6</v>
      </c>
      <c r="U12" s="4">
        <v>9</v>
      </c>
      <c r="V12" s="4">
        <v>6</v>
      </c>
      <c r="W12" s="4">
        <v>10</v>
      </c>
      <c r="X12" s="4">
        <v>5</v>
      </c>
      <c r="Y12" s="4">
        <v>8</v>
      </c>
      <c r="Z12" s="4">
        <v>6</v>
      </c>
      <c r="AA12" s="4">
        <v>15</v>
      </c>
      <c r="AB12" s="4">
        <v>6</v>
      </c>
      <c r="AC12" s="4">
        <v>4</v>
      </c>
      <c r="AD12" s="4">
        <v>4</v>
      </c>
      <c r="AE12" s="4">
        <v>6</v>
      </c>
      <c r="AF12" s="4">
        <v>18</v>
      </c>
      <c r="AG12" s="4">
        <v>12</v>
      </c>
      <c r="AH12" s="4">
        <v>6</v>
      </c>
      <c r="AI12" s="4">
        <v>8</v>
      </c>
      <c r="AJ12" s="4">
        <v>7</v>
      </c>
      <c r="AK12" s="4">
        <v>9</v>
      </c>
      <c r="AL12" s="4">
        <v>9</v>
      </c>
      <c r="AM12" s="4">
        <v>6</v>
      </c>
      <c r="AN12" s="4">
        <v>7</v>
      </c>
      <c r="AO12" s="4">
        <v>17</v>
      </c>
      <c r="AP12" s="4">
        <v>9</v>
      </c>
      <c r="AQ12" s="4">
        <v>14</v>
      </c>
      <c r="AR12" s="4">
        <v>7</v>
      </c>
      <c r="AS12" s="4">
        <v>7</v>
      </c>
      <c r="AT12" s="4">
        <v>3</v>
      </c>
      <c r="AU12" s="5">
        <f>SUM(B12:AT12)</f>
        <v>346</v>
      </c>
    </row>
    <row r="13" spans="1:47" ht="30" x14ac:dyDescent="0.25">
      <c r="A13" s="3" t="s">
        <v>7</v>
      </c>
      <c r="B13" s="4">
        <v>3</v>
      </c>
      <c r="C13" s="4">
        <v>2</v>
      </c>
      <c r="D13" s="4">
        <v>3</v>
      </c>
      <c r="E13" s="4">
        <v>4</v>
      </c>
      <c r="F13" s="4">
        <v>9</v>
      </c>
      <c r="G13" s="4">
        <v>2</v>
      </c>
      <c r="H13" s="4">
        <v>4</v>
      </c>
      <c r="I13" s="4">
        <v>0</v>
      </c>
      <c r="J13" s="4">
        <v>5</v>
      </c>
      <c r="K13" s="4">
        <v>1</v>
      </c>
      <c r="L13" s="4">
        <v>2</v>
      </c>
      <c r="M13" s="4">
        <v>5</v>
      </c>
      <c r="N13" s="4">
        <v>3</v>
      </c>
      <c r="O13" s="4">
        <v>8</v>
      </c>
      <c r="P13" s="4">
        <v>0</v>
      </c>
      <c r="Q13" s="4">
        <v>2</v>
      </c>
      <c r="R13" s="4">
        <v>7</v>
      </c>
      <c r="S13" s="4">
        <v>3</v>
      </c>
      <c r="T13" s="4">
        <v>4</v>
      </c>
      <c r="U13" s="4">
        <v>0</v>
      </c>
      <c r="V13" s="4">
        <v>4</v>
      </c>
      <c r="W13" s="4">
        <v>4</v>
      </c>
      <c r="X13" s="4">
        <v>2</v>
      </c>
      <c r="Y13" s="4">
        <v>6</v>
      </c>
      <c r="Z13" s="4">
        <v>4</v>
      </c>
      <c r="AA13" s="4">
        <v>6</v>
      </c>
      <c r="AB13" s="4">
        <v>0</v>
      </c>
      <c r="AC13" s="4">
        <v>3</v>
      </c>
      <c r="AD13" s="4">
        <v>1</v>
      </c>
      <c r="AE13" s="4">
        <v>7</v>
      </c>
      <c r="AF13" s="4">
        <v>2</v>
      </c>
      <c r="AG13" s="4">
        <v>3</v>
      </c>
      <c r="AH13" s="4">
        <v>1</v>
      </c>
      <c r="AI13" s="4">
        <v>1</v>
      </c>
      <c r="AJ13" s="4">
        <v>3</v>
      </c>
      <c r="AK13" s="4">
        <v>4</v>
      </c>
      <c r="AL13" s="4">
        <v>2</v>
      </c>
      <c r="AM13" s="4">
        <v>3</v>
      </c>
      <c r="AN13" s="4">
        <v>6</v>
      </c>
      <c r="AO13" s="4">
        <v>8</v>
      </c>
      <c r="AP13" s="4">
        <v>8</v>
      </c>
      <c r="AQ13" s="4">
        <v>13</v>
      </c>
      <c r="AR13" s="4">
        <v>6</v>
      </c>
      <c r="AS13" s="4">
        <v>1</v>
      </c>
      <c r="AT13" s="4">
        <v>3</v>
      </c>
      <c r="AU13" s="5">
        <f>SUM(B13:AT13)</f>
        <v>168</v>
      </c>
    </row>
    <row r="14" spans="1:47" x14ac:dyDescent="0.25">
      <c r="A14" s="3" t="s">
        <v>36</v>
      </c>
      <c r="B14" s="6">
        <f>(B13/B11)*100</f>
        <v>33.333333333333329</v>
      </c>
      <c r="C14" s="6">
        <f t="shared" ref="C14:AU14" si="0">(C13/C11)*100</f>
        <v>15.384615384615385</v>
      </c>
      <c r="D14" s="6">
        <f t="shared" si="0"/>
        <v>27.27272727272727</v>
      </c>
      <c r="E14" s="6">
        <f t="shared" si="0"/>
        <v>36.363636363636367</v>
      </c>
      <c r="F14" s="6">
        <f t="shared" si="0"/>
        <v>28.125</v>
      </c>
      <c r="G14" s="6">
        <f t="shared" si="0"/>
        <v>22.222222222222221</v>
      </c>
      <c r="H14" s="6">
        <f t="shared" si="0"/>
        <v>28.571428571428569</v>
      </c>
      <c r="I14" s="6">
        <f t="shared" si="0"/>
        <v>0</v>
      </c>
      <c r="J14" s="6">
        <f t="shared" si="0"/>
        <v>33.333333333333329</v>
      </c>
      <c r="K14" s="6">
        <f t="shared" si="0"/>
        <v>10</v>
      </c>
      <c r="L14" s="6">
        <f t="shared" si="0"/>
        <v>13.333333333333334</v>
      </c>
      <c r="M14" s="6">
        <f t="shared" si="0"/>
        <v>38.461538461538467</v>
      </c>
      <c r="N14" s="6">
        <f t="shared" si="0"/>
        <v>18.75</v>
      </c>
      <c r="O14" s="6">
        <f t="shared" si="0"/>
        <v>66.666666666666657</v>
      </c>
      <c r="P14" s="6">
        <f t="shared" si="0"/>
        <v>0</v>
      </c>
      <c r="Q14" s="6">
        <f t="shared" si="0"/>
        <v>20</v>
      </c>
      <c r="R14" s="6">
        <f t="shared" si="0"/>
        <v>31.818181818181817</v>
      </c>
      <c r="S14" s="6">
        <f t="shared" si="0"/>
        <v>42.857142857142854</v>
      </c>
      <c r="T14" s="6">
        <f t="shared" si="0"/>
        <v>33.333333333333329</v>
      </c>
      <c r="U14" s="6">
        <f t="shared" si="0"/>
        <v>0</v>
      </c>
      <c r="V14" s="6">
        <f t="shared" si="0"/>
        <v>33.333333333333329</v>
      </c>
      <c r="W14" s="6">
        <f t="shared" si="0"/>
        <v>21.052631578947366</v>
      </c>
      <c r="X14" s="6">
        <f t="shared" si="0"/>
        <v>22.222222222222221</v>
      </c>
      <c r="Y14" s="6">
        <f t="shared" si="0"/>
        <v>40</v>
      </c>
      <c r="Z14" s="6">
        <f t="shared" si="0"/>
        <v>30.76923076923077</v>
      </c>
      <c r="AA14" s="6">
        <f t="shared" si="0"/>
        <v>23.076923076923077</v>
      </c>
      <c r="AB14" s="6">
        <f t="shared" si="0"/>
        <v>0</v>
      </c>
      <c r="AC14" s="6">
        <f t="shared" si="0"/>
        <v>30</v>
      </c>
      <c r="AD14" s="6">
        <f t="shared" si="0"/>
        <v>20</v>
      </c>
      <c r="AE14" s="6">
        <f t="shared" si="0"/>
        <v>46.666666666666664</v>
      </c>
      <c r="AF14" s="6">
        <f t="shared" si="0"/>
        <v>8.3333333333333321</v>
      </c>
      <c r="AG14" s="6">
        <f t="shared" si="0"/>
        <v>18.75</v>
      </c>
      <c r="AH14" s="6">
        <f t="shared" si="0"/>
        <v>8.3333333333333321</v>
      </c>
      <c r="AI14" s="6">
        <f t="shared" si="0"/>
        <v>7.6923076923076925</v>
      </c>
      <c r="AJ14" s="6">
        <f t="shared" si="0"/>
        <v>33.333333333333329</v>
      </c>
      <c r="AK14" s="6">
        <f t="shared" si="0"/>
        <v>20</v>
      </c>
      <c r="AL14" s="6">
        <f t="shared" si="0"/>
        <v>18.181818181818183</v>
      </c>
      <c r="AM14" s="6">
        <f t="shared" si="0"/>
        <v>23.076923076923077</v>
      </c>
      <c r="AN14" s="6">
        <f t="shared" si="0"/>
        <v>66.666666666666657</v>
      </c>
      <c r="AO14" s="6">
        <f t="shared" si="0"/>
        <v>33.333333333333329</v>
      </c>
      <c r="AP14" s="6">
        <f t="shared" si="0"/>
        <v>53.333333333333336</v>
      </c>
      <c r="AQ14" s="6">
        <f t="shared" si="0"/>
        <v>54.166666666666664</v>
      </c>
      <c r="AR14" s="6">
        <f t="shared" si="0"/>
        <v>54.54545454545454</v>
      </c>
      <c r="AS14" s="6">
        <f t="shared" si="0"/>
        <v>8.3333333333333321</v>
      </c>
      <c r="AT14" s="6">
        <f t="shared" si="0"/>
        <v>42.857142857142854</v>
      </c>
      <c r="AU14" s="6">
        <f t="shared" si="0"/>
        <v>27.361563517915311</v>
      </c>
    </row>
    <row r="15" spans="1:47" ht="30" x14ac:dyDescent="0.25">
      <c r="A15" s="3" t="s">
        <v>8</v>
      </c>
      <c r="B15" s="4">
        <v>2</v>
      </c>
      <c r="C15" s="4">
        <v>1</v>
      </c>
      <c r="D15" s="4">
        <v>2</v>
      </c>
      <c r="E15" s="4">
        <v>0</v>
      </c>
      <c r="F15" s="4">
        <v>13</v>
      </c>
      <c r="G15" s="4">
        <v>3</v>
      </c>
      <c r="H15" s="4">
        <v>5</v>
      </c>
      <c r="I15" s="4">
        <v>1</v>
      </c>
      <c r="J15" s="4">
        <v>5</v>
      </c>
      <c r="K15" s="4">
        <v>5</v>
      </c>
      <c r="L15" s="4">
        <v>5</v>
      </c>
      <c r="M15" s="4">
        <v>1</v>
      </c>
      <c r="N15" s="4">
        <v>4</v>
      </c>
      <c r="O15" s="4">
        <v>4</v>
      </c>
      <c r="P15" s="4">
        <v>0</v>
      </c>
      <c r="Q15" s="4">
        <v>1</v>
      </c>
      <c r="R15" s="4">
        <v>2</v>
      </c>
      <c r="S15" s="4">
        <v>0</v>
      </c>
      <c r="T15" s="4">
        <v>5</v>
      </c>
      <c r="U15" s="4">
        <v>0</v>
      </c>
      <c r="V15" s="4">
        <v>5</v>
      </c>
      <c r="W15" s="4">
        <v>6</v>
      </c>
      <c r="X15" s="4">
        <v>0</v>
      </c>
      <c r="Y15" s="4">
        <v>2</v>
      </c>
      <c r="Z15" s="4">
        <v>6</v>
      </c>
      <c r="AA15" s="4">
        <v>8</v>
      </c>
      <c r="AB15" s="4">
        <v>0</v>
      </c>
      <c r="AC15" s="4">
        <v>2</v>
      </c>
      <c r="AD15" s="4">
        <v>0</v>
      </c>
      <c r="AE15" s="4">
        <v>5</v>
      </c>
      <c r="AF15" s="4">
        <v>8</v>
      </c>
      <c r="AG15" s="4">
        <v>1</v>
      </c>
      <c r="AH15" s="4">
        <v>1</v>
      </c>
      <c r="AI15" s="4">
        <v>2</v>
      </c>
      <c r="AJ15" s="4">
        <v>1</v>
      </c>
      <c r="AK15" s="4">
        <v>6</v>
      </c>
      <c r="AL15" s="4">
        <v>5</v>
      </c>
      <c r="AM15" s="4">
        <v>2</v>
      </c>
      <c r="AN15" s="4">
        <v>1</v>
      </c>
      <c r="AO15" s="4">
        <v>8</v>
      </c>
      <c r="AP15" s="4">
        <v>2</v>
      </c>
      <c r="AQ15" s="4">
        <v>6</v>
      </c>
      <c r="AR15" s="4">
        <v>0</v>
      </c>
      <c r="AS15" s="4">
        <v>2</v>
      </c>
      <c r="AT15" s="4">
        <v>2</v>
      </c>
      <c r="AU15" s="5">
        <f>SUM(B15:AT15)</f>
        <v>140</v>
      </c>
    </row>
    <row r="16" spans="1:47" x14ac:dyDescent="0.25">
      <c r="A16" s="3" t="s">
        <v>37</v>
      </c>
      <c r="B16" s="6">
        <f>(B15/B11)*100</f>
        <v>22.222222222222221</v>
      </c>
      <c r="C16" s="6">
        <f t="shared" ref="C16:AU16" si="1">(C15/C11)*100</f>
        <v>7.6923076923076925</v>
      </c>
      <c r="D16" s="6">
        <f t="shared" si="1"/>
        <v>18.181818181818183</v>
      </c>
      <c r="E16" s="6">
        <f t="shared" si="1"/>
        <v>0</v>
      </c>
      <c r="F16" s="6">
        <f t="shared" si="1"/>
        <v>40.625</v>
      </c>
      <c r="G16" s="6">
        <f t="shared" si="1"/>
        <v>33.333333333333329</v>
      </c>
      <c r="H16" s="6">
        <f t="shared" si="1"/>
        <v>35.714285714285715</v>
      </c>
      <c r="I16" s="6">
        <f t="shared" si="1"/>
        <v>10</v>
      </c>
      <c r="J16" s="6">
        <f t="shared" si="1"/>
        <v>33.333333333333329</v>
      </c>
      <c r="K16" s="6">
        <f t="shared" si="1"/>
        <v>50</v>
      </c>
      <c r="L16" s="6">
        <f t="shared" si="1"/>
        <v>33.333333333333329</v>
      </c>
      <c r="M16" s="6">
        <f t="shared" si="1"/>
        <v>7.6923076923076925</v>
      </c>
      <c r="N16" s="6">
        <f t="shared" si="1"/>
        <v>25</v>
      </c>
      <c r="O16" s="6">
        <f t="shared" si="1"/>
        <v>33.333333333333329</v>
      </c>
      <c r="P16" s="6">
        <f t="shared" si="1"/>
        <v>0</v>
      </c>
      <c r="Q16" s="6">
        <f t="shared" si="1"/>
        <v>10</v>
      </c>
      <c r="R16" s="6">
        <f t="shared" si="1"/>
        <v>9.0909090909090917</v>
      </c>
      <c r="S16" s="6">
        <f t="shared" si="1"/>
        <v>0</v>
      </c>
      <c r="T16" s="6">
        <f t="shared" si="1"/>
        <v>41.666666666666671</v>
      </c>
      <c r="U16" s="6">
        <f t="shared" si="1"/>
        <v>0</v>
      </c>
      <c r="V16" s="6">
        <f t="shared" si="1"/>
        <v>41.666666666666671</v>
      </c>
      <c r="W16" s="6">
        <f t="shared" si="1"/>
        <v>31.578947368421051</v>
      </c>
      <c r="X16" s="6">
        <f t="shared" si="1"/>
        <v>0</v>
      </c>
      <c r="Y16" s="6">
        <f t="shared" si="1"/>
        <v>13.333333333333334</v>
      </c>
      <c r="Z16" s="6">
        <f t="shared" si="1"/>
        <v>46.153846153846153</v>
      </c>
      <c r="AA16" s="6">
        <f t="shared" si="1"/>
        <v>30.76923076923077</v>
      </c>
      <c r="AB16" s="6">
        <f t="shared" si="1"/>
        <v>0</v>
      </c>
      <c r="AC16" s="6">
        <f t="shared" si="1"/>
        <v>20</v>
      </c>
      <c r="AD16" s="6">
        <f t="shared" si="1"/>
        <v>0</v>
      </c>
      <c r="AE16" s="6">
        <f t="shared" si="1"/>
        <v>33.333333333333329</v>
      </c>
      <c r="AF16" s="6">
        <f t="shared" si="1"/>
        <v>33.333333333333329</v>
      </c>
      <c r="AG16" s="6">
        <f t="shared" si="1"/>
        <v>6.25</v>
      </c>
      <c r="AH16" s="6">
        <f t="shared" si="1"/>
        <v>8.3333333333333321</v>
      </c>
      <c r="AI16" s="6">
        <f t="shared" si="1"/>
        <v>15.384615384615385</v>
      </c>
      <c r="AJ16" s="6">
        <f t="shared" si="1"/>
        <v>11.111111111111111</v>
      </c>
      <c r="AK16" s="6">
        <f t="shared" si="1"/>
        <v>30</v>
      </c>
      <c r="AL16" s="6">
        <f t="shared" si="1"/>
        <v>45.454545454545453</v>
      </c>
      <c r="AM16" s="6">
        <f t="shared" si="1"/>
        <v>15.384615384615385</v>
      </c>
      <c r="AN16" s="6">
        <f t="shared" si="1"/>
        <v>11.111111111111111</v>
      </c>
      <c r="AO16" s="6">
        <f t="shared" si="1"/>
        <v>33.333333333333329</v>
      </c>
      <c r="AP16" s="6">
        <f t="shared" si="1"/>
        <v>13.333333333333334</v>
      </c>
      <c r="AQ16" s="6">
        <f t="shared" si="1"/>
        <v>25</v>
      </c>
      <c r="AR16" s="6">
        <f t="shared" si="1"/>
        <v>0</v>
      </c>
      <c r="AS16" s="6">
        <f t="shared" si="1"/>
        <v>16.666666666666664</v>
      </c>
      <c r="AT16" s="6">
        <f t="shared" si="1"/>
        <v>28.571428571428569</v>
      </c>
      <c r="AU16" s="6">
        <f t="shared" si="1"/>
        <v>22.801302931596091</v>
      </c>
    </row>
    <row r="17" spans="1:47" ht="30" x14ac:dyDescent="0.25">
      <c r="A17" s="3" t="s">
        <v>42</v>
      </c>
      <c r="B17" s="4">
        <v>1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>
        <v>1</v>
      </c>
      <c r="AE17" s="4">
        <v>1</v>
      </c>
      <c r="AF17" s="4">
        <v>1</v>
      </c>
      <c r="AG17" s="4">
        <v>1</v>
      </c>
      <c r="AH17" s="4">
        <v>1</v>
      </c>
      <c r="AI17" s="4">
        <v>1</v>
      </c>
      <c r="AJ17" s="4">
        <v>1</v>
      </c>
      <c r="AK17" s="4">
        <v>1</v>
      </c>
      <c r="AL17" s="4">
        <v>1</v>
      </c>
      <c r="AM17" s="4">
        <v>1</v>
      </c>
      <c r="AN17" s="4">
        <v>1</v>
      </c>
      <c r="AO17" s="4">
        <v>1</v>
      </c>
      <c r="AP17" s="4">
        <v>1</v>
      </c>
      <c r="AQ17" s="4">
        <v>1</v>
      </c>
      <c r="AR17" s="4">
        <v>1</v>
      </c>
      <c r="AS17" s="4">
        <v>1</v>
      </c>
      <c r="AT17" s="4">
        <v>1</v>
      </c>
      <c r="AU17" s="5">
        <f>SUM(B17:AT17)</f>
        <v>45</v>
      </c>
    </row>
    <row r="18" spans="1:47" ht="30" x14ac:dyDescent="0.25">
      <c r="A18" s="3" t="s">
        <v>9</v>
      </c>
      <c r="B18" s="4">
        <v>4</v>
      </c>
      <c r="C18" s="4">
        <v>2</v>
      </c>
      <c r="D18" s="4">
        <v>6</v>
      </c>
      <c r="E18" s="4">
        <v>7</v>
      </c>
      <c r="F18" s="4">
        <v>22</v>
      </c>
      <c r="G18" s="4">
        <v>6</v>
      </c>
      <c r="H18" s="4">
        <v>8</v>
      </c>
      <c r="I18" s="4">
        <v>5</v>
      </c>
      <c r="J18" s="4">
        <v>5</v>
      </c>
      <c r="K18" s="4">
        <v>4</v>
      </c>
      <c r="L18" s="4">
        <v>7</v>
      </c>
      <c r="M18" s="4">
        <v>7</v>
      </c>
      <c r="N18" s="4">
        <v>6</v>
      </c>
      <c r="O18" s="4">
        <v>5</v>
      </c>
      <c r="P18" s="4">
        <v>0</v>
      </c>
      <c r="Q18" s="4">
        <v>4</v>
      </c>
      <c r="R18" s="4">
        <v>9</v>
      </c>
      <c r="S18" s="4">
        <v>4</v>
      </c>
      <c r="T18" s="4">
        <v>3</v>
      </c>
      <c r="U18" s="4">
        <v>0</v>
      </c>
      <c r="V18" s="4">
        <v>4</v>
      </c>
      <c r="W18" s="4">
        <v>10</v>
      </c>
      <c r="X18" s="4">
        <v>3</v>
      </c>
      <c r="Y18" s="4">
        <v>3</v>
      </c>
      <c r="Z18" s="4">
        <v>3</v>
      </c>
      <c r="AA18" s="4">
        <v>11</v>
      </c>
      <c r="AB18" s="4">
        <v>2</v>
      </c>
      <c r="AC18" s="4">
        <v>7</v>
      </c>
      <c r="AD18" s="4">
        <v>2</v>
      </c>
      <c r="AE18" s="4">
        <v>9</v>
      </c>
      <c r="AF18" s="4">
        <v>4</v>
      </c>
      <c r="AG18" s="4">
        <v>4</v>
      </c>
      <c r="AH18" s="4">
        <v>7</v>
      </c>
      <c r="AI18" s="4">
        <v>2</v>
      </c>
      <c r="AJ18" s="4">
        <v>4</v>
      </c>
      <c r="AK18" s="4">
        <v>8</v>
      </c>
      <c r="AL18" s="4">
        <v>3</v>
      </c>
      <c r="AM18" s="4">
        <v>6</v>
      </c>
      <c r="AN18" s="4">
        <v>3</v>
      </c>
      <c r="AO18" s="4">
        <v>8</v>
      </c>
      <c r="AP18" s="4">
        <v>10</v>
      </c>
      <c r="AQ18" s="4">
        <v>8</v>
      </c>
      <c r="AR18" s="4">
        <v>5</v>
      </c>
      <c r="AS18" s="4">
        <v>7</v>
      </c>
      <c r="AT18" s="4">
        <v>4</v>
      </c>
      <c r="AU18" s="5">
        <f>SUM(B18:AT18)</f>
        <v>251</v>
      </c>
    </row>
    <row r="19" spans="1:47" ht="30" x14ac:dyDescent="0.25">
      <c r="A19" s="3" t="s">
        <v>38</v>
      </c>
      <c r="B19" s="6">
        <f>(B18/B11)*100</f>
        <v>44.444444444444443</v>
      </c>
      <c r="C19" s="6">
        <f t="shared" ref="C19:AU19" si="2">(C18/C11)*100</f>
        <v>15.384615384615385</v>
      </c>
      <c r="D19" s="6">
        <f t="shared" si="2"/>
        <v>54.54545454545454</v>
      </c>
      <c r="E19" s="6">
        <f t="shared" si="2"/>
        <v>63.636363636363633</v>
      </c>
      <c r="F19" s="6">
        <f t="shared" si="2"/>
        <v>68.75</v>
      </c>
      <c r="G19" s="6">
        <f t="shared" si="2"/>
        <v>66.666666666666657</v>
      </c>
      <c r="H19" s="6">
        <f t="shared" si="2"/>
        <v>57.142857142857139</v>
      </c>
      <c r="I19" s="6">
        <f t="shared" si="2"/>
        <v>50</v>
      </c>
      <c r="J19" s="6">
        <f t="shared" si="2"/>
        <v>33.333333333333329</v>
      </c>
      <c r="K19" s="6">
        <f t="shared" si="2"/>
        <v>40</v>
      </c>
      <c r="L19" s="6">
        <f t="shared" si="2"/>
        <v>46.666666666666664</v>
      </c>
      <c r="M19" s="6">
        <f t="shared" si="2"/>
        <v>53.846153846153847</v>
      </c>
      <c r="N19" s="6">
        <f t="shared" si="2"/>
        <v>37.5</v>
      </c>
      <c r="O19" s="6">
        <f t="shared" si="2"/>
        <v>41.666666666666671</v>
      </c>
      <c r="P19" s="6">
        <f t="shared" si="2"/>
        <v>0</v>
      </c>
      <c r="Q19" s="6">
        <f t="shared" si="2"/>
        <v>40</v>
      </c>
      <c r="R19" s="6">
        <f t="shared" si="2"/>
        <v>40.909090909090914</v>
      </c>
      <c r="S19" s="6">
        <f t="shared" si="2"/>
        <v>57.142857142857139</v>
      </c>
      <c r="T19" s="6">
        <f t="shared" si="2"/>
        <v>25</v>
      </c>
      <c r="U19" s="6">
        <f t="shared" si="2"/>
        <v>0</v>
      </c>
      <c r="V19" s="6">
        <f t="shared" si="2"/>
        <v>33.333333333333329</v>
      </c>
      <c r="W19" s="6">
        <f t="shared" si="2"/>
        <v>52.631578947368418</v>
      </c>
      <c r="X19" s="6">
        <f t="shared" si="2"/>
        <v>33.333333333333329</v>
      </c>
      <c r="Y19" s="6">
        <f t="shared" si="2"/>
        <v>20</v>
      </c>
      <c r="Z19" s="6">
        <f t="shared" si="2"/>
        <v>23.076923076923077</v>
      </c>
      <c r="AA19" s="6">
        <f t="shared" si="2"/>
        <v>42.307692307692307</v>
      </c>
      <c r="AB19" s="6">
        <f t="shared" si="2"/>
        <v>33.333333333333329</v>
      </c>
      <c r="AC19" s="6">
        <f t="shared" si="2"/>
        <v>70</v>
      </c>
      <c r="AD19" s="6">
        <f t="shared" si="2"/>
        <v>40</v>
      </c>
      <c r="AE19" s="6">
        <f t="shared" si="2"/>
        <v>60</v>
      </c>
      <c r="AF19" s="6">
        <f t="shared" si="2"/>
        <v>16.666666666666664</v>
      </c>
      <c r="AG19" s="6">
        <f t="shared" si="2"/>
        <v>25</v>
      </c>
      <c r="AH19" s="6">
        <f t="shared" si="2"/>
        <v>58.333333333333336</v>
      </c>
      <c r="AI19" s="6">
        <f t="shared" si="2"/>
        <v>15.384615384615385</v>
      </c>
      <c r="AJ19" s="6">
        <f t="shared" si="2"/>
        <v>44.444444444444443</v>
      </c>
      <c r="AK19" s="6">
        <f t="shared" si="2"/>
        <v>40</v>
      </c>
      <c r="AL19" s="6">
        <f t="shared" si="2"/>
        <v>27.27272727272727</v>
      </c>
      <c r="AM19" s="6">
        <f t="shared" si="2"/>
        <v>46.153846153846153</v>
      </c>
      <c r="AN19" s="6">
        <f t="shared" si="2"/>
        <v>33.333333333333329</v>
      </c>
      <c r="AO19" s="6">
        <f t="shared" si="2"/>
        <v>33.333333333333329</v>
      </c>
      <c r="AP19" s="6">
        <f t="shared" si="2"/>
        <v>66.666666666666657</v>
      </c>
      <c r="AQ19" s="6">
        <f t="shared" si="2"/>
        <v>33.333333333333329</v>
      </c>
      <c r="AR19" s="6">
        <f t="shared" si="2"/>
        <v>45.454545454545453</v>
      </c>
      <c r="AS19" s="6">
        <f t="shared" si="2"/>
        <v>58.333333333333336</v>
      </c>
      <c r="AT19" s="6">
        <f t="shared" si="2"/>
        <v>57.142857142857139</v>
      </c>
      <c r="AU19" s="6">
        <f t="shared" si="2"/>
        <v>40.879478827361567</v>
      </c>
    </row>
    <row r="20" spans="1:47" x14ac:dyDescent="0.25">
      <c r="A20" s="3" t="s">
        <v>43</v>
      </c>
      <c r="B20" s="4">
        <v>10</v>
      </c>
      <c r="C20" s="4">
        <v>18</v>
      </c>
      <c r="D20" s="4">
        <v>15</v>
      </c>
      <c r="E20" s="4">
        <v>14</v>
      </c>
      <c r="F20" s="4">
        <v>7</v>
      </c>
      <c r="G20" s="4">
        <v>14</v>
      </c>
      <c r="H20" s="4">
        <v>16</v>
      </c>
      <c r="I20" s="4">
        <v>8</v>
      </c>
      <c r="J20" s="4">
        <v>7</v>
      </c>
      <c r="K20" s="4">
        <v>10</v>
      </c>
      <c r="L20" s="4">
        <v>12</v>
      </c>
      <c r="M20" s="4">
        <v>16</v>
      </c>
      <c r="N20" s="4">
        <v>11</v>
      </c>
      <c r="O20" s="4">
        <v>10</v>
      </c>
      <c r="P20" s="4">
        <v>22</v>
      </c>
      <c r="Q20" s="4">
        <v>11</v>
      </c>
      <c r="R20" s="4">
        <v>15</v>
      </c>
      <c r="S20" s="4">
        <v>17</v>
      </c>
      <c r="T20" s="4">
        <v>12</v>
      </c>
      <c r="U20" s="4">
        <v>19</v>
      </c>
      <c r="V20" s="4">
        <v>12</v>
      </c>
      <c r="W20" s="4">
        <v>10</v>
      </c>
      <c r="X20" s="4">
        <v>12</v>
      </c>
      <c r="Y20" s="4">
        <v>15</v>
      </c>
      <c r="Z20" s="4">
        <v>11</v>
      </c>
      <c r="AA20" s="4">
        <v>13</v>
      </c>
      <c r="AB20" s="4">
        <v>12</v>
      </c>
      <c r="AC20" s="4">
        <v>14</v>
      </c>
      <c r="AD20" s="4">
        <v>20</v>
      </c>
      <c r="AE20" s="4">
        <v>10</v>
      </c>
      <c r="AF20" s="4">
        <v>11</v>
      </c>
      <c r="AG20" s="4">
        <v>19</v>
      </c>
      <c r="AH20" s="4">
        <v>13</v>
      </c>
      <c r="AI20" s="4">
        <v>15</v>
      </c>
      <c r="AJ20" s="4">
        <v>12</v>
      </c>
      <c r="AK20" s="4">
        <v>8</v>
      </c>
      <c r="AL20" s="4">
        <v>12</v>
      </c>
      <c r="AM20" s="4">
        <v>12</v>
      </c>
      <c r="AN20" s="4">
        <v>20</v>
      </c>
      <c r="AO20" s="4">
        <v>11</v>
      </c>
      <c r="AP20" s="4">
        <v>11</v>
      </c>
      <c r="AQ20" s="4">
        <v>10</v>
      </c>
      <c r="AR20" s="4">
        <v>13</v>
      </c>
      <c r="AS20" s="4">
        <v>7</v>
      </c>
      <c r="AT20" s="4">
        <v>19</v>
      </c>
      <c r="AU20" s="5">
        <f>SUM(B20:AT20)</f>
        <v>586</v>
      </c>
    </row>
    <row r="21" spans="1:47" x14ac:dyDescent="0.25">
      <c r="A21" s="10" t="s">
        <v>10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2"/>
    </row>
    <row r="22" spans="1:47" x14ac:dyDescent="0.25">
      <c r="A22" s="3" t="s">
        <v>11</v>
      </c>
      <c r="B22" s="4">
        <v>1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>
        <v>1</v>
      </c>
      <c r="AE22" s="4">
        <v>1</v>
      </c>
      <c r="AF22" s="4">
        <v>1</v>
      </c>
      <c r="AG22" s="4">
        <v>1</v>
      </c>
      <c r="AH22" s="4">
        <v>1</v>
      </c>
      <c r="AI22" s="4">
        <v>1</v>
      </c>
      <c r="AJ22" s="4">
        <v>1</v>
      </c>
      <c r="AK22" s="4">
        <v>1</v>
      </c>
      <c r="AL22" s="4">
        <v>1</v>
      </c>
      <c r="AM22" s="4">
        <v>1</v>
      </c>
      <c r="AN22" s="4">
        <v>1</v>
      </c>
      <c r="AO22" s="4">
        <v>1</v>
      </c>
      <c r="AP22" s="4">
        <v>1</v>
      </c>
      <c r="AQ22" s="4">
        <v>1</v>
      </c>
      <c r="AR22" s="4">
        <v>1</v>
      </c>
      <c r="AS22" s="4">
        <v>1</v>
      </c>
      <c r="AT22" s="4">
        <v>1</v>
      </c>
      <c r="AU22" s="5">
        <f>SUM(B22:AT22)</f>
        <v>45</v>
      </c>
    </row>
    <row r="23" spans="1:47" x14ac:dyDescent="0.25">
      <c r="A23" s="3" t="s">
        <v>12</v>
      </c>
      <c r="B23" s="4">
        <v>1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>
        <v>1</v>
      </c>
      <c r="AE23" s="4">
        <v>1</v>
      </c>
      <c r="AF23" s="4">
        <v>1</v>
      </c>
      <c r="AG23" s="4">
        <v>1</v>
      </c>
      <c r="AH23" s="4">
        <v>1</v>
      </c>
      <c r="AI23" s="4">
        <v>1</v>
      </c>
      <c r="AJ23" s="4">
        <v>1</v>
      </c>
      <c r="AK23" s="4">
        <v>1</v>
      </c>
      <c r="AL23" s="4">
        <v>1</v>
      </c>
      <c r="AM23" s="4">
        <v>1</v>
      </c>
      <c r="AN23" s="4">
        <v>1</v>
      </c>
      <c r="AO23" s="4">
        <v>1</v>
      </c>
      <c r="AP23" s="4">
        <v>1</v>
      </c>
      <c r="AQ23" s="4">
        <v>1</v>
      </c>
      <c r="AR23" s="4">
        <v>1</v>
      </c>
      <c r="AS23" s="4">
        <v>1</v>
      </c>
      <c r="AT23" s="4">
        <v>1</v>
      </c>
      <c r="AU23" s="5">
        <f t="shared" ref="AU23:AU35" si="3">SUM(B23:AT23)</f>
        <v>45</v>
      </c>
    </row>
    <row r="24" spans="1:47" x14ac:dyDescent="0.25">
      <c r="A24" s="3" t="s">
        <v>13</v>
      </c>
      <c r="B24" s="4">
        <v>1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>
        <v>1</v>
      </c>
      <c r="AE24" s="4">
        <v>1</v>
      </c>
      <c r="AF24" s="4">
        <v>1</v>
      </c>
      <c r="AG24" s="4">
        <v>1</v>
      </c>
      <c r="AH24" s="4">
        <v>1</v>
      </c>
      <c r="AI24" s="4">
        <v>1</v>
      </c>
      <c r="AJ24" s="4">
        <v>1</v>
      </c>
      <c r="AK24" s="4">
        <v>1</v>
      </c>
      <c r="AL24" s="4">
        <v>1</v>
      </c>
      <c r="AM24" s="4">
        <v>1</v>
      </c>
      <c r="AN24" s="4">
        <v>1</v>
      </c>
      <c r="AO24" s="4">
        <v>1</v>
      </c>
      <c r="AP24" s="4">
        <v>1</v>
      </c>
      <c r="AQ24" s="4">
        <v>1</v>
      </c>
      <c r="AR24" s="4">
        <v>1</v>
      </c>
      <c r="AS24" s="4">
        <v>1</v>
      </c>
      <c r="AT24" s="4">
        <v>1</v>
      </c>
      <c r="AU24" s="5">
        <f t="shared" si="3"/>
        <v>45</v>
      </c>
    </row>
    <row r="25" spans="1:47" x14ac:dyDescent="0.25">
      <c r="A25" s="3" t="s">
        <v>14</v>
      </c>
      <c r="B25" s="4">
        <v>1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>
        <v>1</v>
      </c>
      <c r="AE25" s="4">
        <v>1</v>
      </c>
      <c r="AF25" s="4">
        <v>1</v>
      </c>
      <c r="AG25" s="4">
        <v>1</v>
      </c>
      <c r="AH25" s="4">
        <v>1</v>
      </c>
      <c r="AI25" s="4">
        <v>1</v>
      </c>
      <c r="AJ25" s="4">
        <v>1</v>
      </c>
      <c r="AK25" s="4">
        <v>1</v>
      </c>
      <c r="AL25" s="4">
        <v>1</v>
      </c>
      <c r="AM25" s="4">
        <v>1</v>
      </c>
      <c r="AN25" s="4">
        <v>1</v>
      </c>
      <c r="AO25" s="4">
        <v>1</v>
      </c>
      <c r="AP25" s="4">
        <v>1</v>
      </c>
      <c r="AQ25" s="4">
        <v>1</v>
      </c>
      <c r="AR25" s="4">
        <v>1</v>
      </c>
      <c r="AS25" s="4">
        <v>1</v>
      </c>
      <c r="AT25" s="4">
        <v>1</v>
      </c>
      <c r="AU25" s="5">
        <f t="shared" si="3"/>
        <v>45</v>
      </c>
    </row>
    <row r="26" spans="1:47" x14ac:dyDescent="0.25">
      <c r="A26" s="3" t="s">
        <v>15</v>
      </c>
      <c r="B26" s="4">
        <v>1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>
        <v>1</v>
      </c>
      <c r="AE26" s="4">
        <v>1</v>
      </c>
      <c r="AF26" s="4">
        <v>1</v>
      </c>
      <c r="AG26" s="4">
        <v>1</v>
      </c>
      <c r="AH26" s="4">
        <v>1</v>
      </c>
      <c r="AI26" s="4">
        <v>1</v>
      </c>
      <c r="AJ26" s="4">
        <v>1</v>
      </c>
      <c r="AK26" s="4">
        <v>1</v>
      </c>
      <c r="AL26" s="4">
        <v>1</v>
      </c>
      <c r="AM26" s="4">
        <v>1</v>
      </c>
      <c r="AN26" s="4">
        <v>1</v>
      </c>
      <c r="AO26" s="4">
        <v>1</v>
      </c>
      <c r="AP26" s="4">
        <v>1</v>
      </c>
      <c r="AQ26" s="4">
        <v>1</v>
      </c>
      <c r="AR26" s="4">
        <v>1</v>
      </c>
      <c r="AS26" s="4">
        <v>1</v>
      </c>
      <c r="AT26" s="4">
        <v>1</v>
      </c>
      <c r="AU26" s="5">
        <f t="shared" si="3"/>
        <v>45</v>
      </c>
    </row>
    <row r="27" spans="1:47" x14ac:dyDescent="0.25">
      <c r="A27" s="3" t="s">
        <v>16</v>
      </c>
      <c r="B27" s="4">
        <v>1</v>
      </c>
      <c r="C27" s="4">
        <v>1</v>
      </c>
      <c r="D27" s="4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>
        <v>1</v>
      </c>
      <c r="AE27" s="4">
        <v>1</v>
      </c>
      <c r="AF27" s="4">
        <v>1</v>
      </c>
      <c r="AG27" s="4">
        <v>1</v>
      </c>
      <c r="AH27" s="4">
        <v>1</v>
      </c>
      <c r="AI27" s="4">
        <v>1</v>
      </c>
      <c r="AJ27" s="4">
        <v>1</v>
      </c>
      <c r="AK27" s="4">
        <v>1</v>
      </c>
      <c r="AL27" s="4">
        <v>1</v>
      </c>
      <c r="AM27" s="4">
        <v>1</v>
      </c>
      <c r="AN27" s="4">
        <v>1</v>
      </c>
      <c r="AO27" s="4">
        <v>1</v>
      </c>
      <c r="AP27" s="4">
        <v>1</v>
      </c>
      <c r="AQ27" s="4">
        <v>1</v>
      </c>
      <c r="AR27" s="4">
        <v>1</v>
      </c>
      <c r="AS27" s="4">
        <v>1</v>
      </c>
      <c r="AT27" s="4">
        <v>1</v>
      </c>
      <c r="AU27" s="5">
        <f t="shared" si="3"/>
        <v>45</v>
      </c>
    </row>
    <row r="28" spans="1:47" x14ac:dyDescent="0.25">
      <c r="A28" s="3" t="s">
        <v>17</v>
      </c>
      <c r="B28" s="4">
        <v>1</v>
      </c>
      <c r="C28" s="4">
        <v>1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>
        <v>1</v>
      </c>
      <c r="AE28" s="4">
        <v>1</v>
      </c>
      <c r="AF28" s="4">
        <v>1</v>
      </c>
      <c r="AG28" s="4">
        <v>1</v>
      </c>
      <c r="AH28" s="4">
        <v>1</v>
      </c>
      <c r="AI28" s="4">
        <v>1</v>
      </c>
      <c r="AJ28" s="4">
        <v>1</v>
      </c>
      <c r="AK28" s="4">
        <v>1</v>
      </c>
      <c r="AL28" s="4">
        <v>1</v>
      </c>
      <c r="AM28" s="4">
        <v>1</v>
      </c>
      <c r="AN28" s="4">
        <v>1</v>
      </c>
      <c r="AO28" s="4">
        <v>1</v>
      </c>
      <c r="AP28" s="4">
        <v>1</v>
      </c>
      <c r="AQ28" s="4">
        <v>1</v>
      </c>
      <c r="AR28" s="4">
        <v>1</v>
      </c>
      <c r="AS28" s="4">
        <v>1</v>
      </c>
      <c r="AT28" s="4">
        <v>1</v>
      </c>
      <c r="AU28" s="5">
        <f t="shared" si="3"/>
        <v>45</v>
      </c>
    </row>
    <row r="29" spans="1:47" ht="15" customHeight="1" x14ac:dyDescent="0.25">
      <c r="A29" s="21" t="s">
        <v>18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3"/>
    </row>
    <row r="30" spans="1:47" ht="33" customHeight="1" x14ac:dyDescent="0.25">
      <c r="A30" s="3" t="s">
        <v>19</v>
      </c>
      <c r="B30" s="4">
        <v>1</v>
      </c>
      <c r="C30" s="4">
        <v>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>
        <v>1</v>
      </c>
      <c r="AE30" s="4">
        <v>1</v>
      </c>
      <c r="AF30" s="4">
        <v>1</v>
      </c>
      <c r="AG30" s="4">
        <v>1</v>
      </c>
      <c r="AH30" s="4">
        <v>1</v>
      </c>
      <c r="AI30" s="4">
        <v>1</v>
      </c>
      <c r="AJ30" s="4">
        <v>1</v>
      </c>
      <c r="AK30" s="4">
        <v>1</v>
      </c>
      <c r="AL30" s="4">
        <v>1</v>
      </c>
      <c r="AM30" s="4">
        <v>1</v>
      </c>
      <c r="AN30" s="4">
        <v>1</v>
      </c>
      <c r="AO30" s="4">
        <v>1</v>
      </c>
      <c r="AP30" s="4">
        <v>1</v>
      </c>
      <c r="AQ30" s="4">
        <v>1</v>
      </c>
      <c r="AR30" s="4">
        <v>1</v>
      </c>
      <c r="AS30" s="4">
        <v>1</v>
      </c>
      <c r="AT30" s="4">
        <v>1</v>
      </c>
      <c r="AU30" s="5">
        <f t="shared" si="3"/>
        <v>45</v>
      </c>
    </row>
    <row r="31" spans="1:47" ht="30" x14ac:dyDescent="0.25">
      <c r="A31" s="3" t="s">
        <v>20</v>
      </c>
      <c r="B31" s="4">
        <v>1</v>
      </c>
      <c r="C31" s="4">
        <v>1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>
        <v>1</v>
      </c>
      <c r="AE31" s="4">
        <v>1</v>
      </c>
      <c r="AF31" s="4">
        <v>1</v>
      </c>
      <c r="AG31" s="4">
        <v>1</v>
      </c>
      <c r="AH31" s="4">
        <v>1</v>
      </c>
      <c r="AI31" s="4">
        <v>1</v>
      </c>
      <c r="AJ31" s="4">
        <v>1</v>
      </c>
      <c r="AK31" s="4">
        <v>1</v>
      </c>
      <c r="AL31" s="4">
        <v>1</v>
      </c>
      <c r="AM31" s="4">
        <v>1</v>
      </c>
      <c r="AN31" s="4">
        <v>1</v>
      </c>
      <c r="AO31" s="4">
        <v>1</v>
      </c>
      <c r="AP31" s="4">
        <v>1</v>
      </c>
      <c r="AQ31" s="4">
        <v>1</v>
      </c>
      <c r="AR31" s="4">
        <v>1</v>
      </c>
      <c r="AS31" s="4">
        <v>1</v>
      </c>
      <c r="AT31" s="4">
        <v>1</v>
      </c>
      <c r="AU31" s="5">
        <f t="shared" si="3"/>
        <v>45</v>
      </c>
    </row>
    <row r="32" spans="1:47" x14ac:dyDescent="0.25">
      <c r="A32" s="3" t="s">
        <v>21</v>
      </c>
      <c r="B32" s="4">
        <v>1</v>
      </c>
      <c r="C32" s="4">
        <v>1</v>
      </c>
      <c r="D32" s="4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>
        <v>1</v>
      </c>
      <c r="AE32" s="4">
        <v>1</v>
      </c>
      <c r="AF32" s="4">
        <v>1</v>
      </c>
      <c r="AG32" s="4">
        <v>1</v>
      </c>
      <c r="AH32" s="4">
        <v>1</v>
      </c>
      <c r="AI32" s="4">
        <v>1</v>
      </c>
      <c r="AJ32" s="4">
        <v>1</v>
      </c>
      <c r="AK32" s="4">
        <v>1</v>
      </c>
      <c r="AL32" s="4">
        <v>1</v>
      </c>
      <c r="AM32" s="4">
        <v>1</v>
      </c>
      <c r="AN32" s="4">
        <v>1</v>
      </c>
      <c r="AO32" s="4">
        <v>1</v>
      </c>
      <c r="AP32" s="4">
        <v>1</v>
      </c>
      <c r="AQ32" s="4">
        <v>1</v>
      </c>
      <c r="AR32" s="4">
        <v>1</v>
      </c>
      <c r="AS32" s="4">
        <v>1</v>
      </c>
      <c r="AT32" s="4">
        <v>1</v>
      </c>
      <c r="AU32" s="5">
        <f t="shared" si="3"/>
        <v>45</v>
      </c>
    </row>
    <row r="33" spans="1:47" ht="18" customHeight="1" x14ac:dyDescent="0.25">
      <c r="A33" s="13" t="s">
        <v>22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5"/>
    </row>
    <row r="34" spans="1:47" x14ac:dyDescent="0.25">
      <c r="A34" s="3" t="s">
        <v>23</v>
      </c>
      <c r="B34" s="4">
        <v>1</v>
      </c>
      <c r="C34" s="4">
        <v>0</v>
      </c>
      <c r="D34" s="4">
        <v>0</v>
      </c>
      <c r="E34" s="4">
        <v>0</v>
      </c>
      <c r="F34" s="4">
        <v>1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0</v>
      </c>
      <c r="N34" s="4">
        <v>1</v>
      </c>
      <c r="O34" s="4">
        <v>1</v>
      </c>
      <c r="P34" s="4">
        <v>0</v>
      </c>
      <c r="Q34" s="4">
        <v>1</v>
      </c>
      <c r="R34" s="4">
        <v>1</v>
      </c>
      <c r="S34" s="4">
        <v>0</v>
      </c>
      <c r="T34" s="4">
        <v>1</v>
      </c>
      <c r="U34" s="4">
        <v>0</v>
      </c>
      <c r="V34" s="4">
        <v>1</v>
      </c>
      <c r="W34" s="4">
        <v>1</v>
      </c>
      <c r="X34" s="4">
        <v>1</v>
      </c>
      <c r="Y34" s="4">
        <v>0</v>
      </c>
      <c r="Z34" s="4">
        <v>1</v>
      </c>
      <c r="AA34" s="4">
        <v>1</v>
      </c>
      <c r="AB34" s="4">
        <v>1</v>
      </c>
      <c r="AC34" s="4">
        <v>1</v>
      </c>
      <c r="AD34" s="4">
        <v>0</v>
      </c>
      <c r="AE34" s="4">
        <v>1</v>
      </c>
      <c r="AF34" s="4">
        <v>1</v>
      </c>
      <c r="AG34" s="4">
        <v>1</v>
      </c>
      <c r="AH34" s="4">
        <v>1</v>
      </c>
      <c r="AI34" s="4">
        <v>0</v>
      </c>
      <c r="AJ34" s="4">
        <v>1</v>
      </c>
      <c r="AK34" s="4">
        <v>1</v>
      </c>
      <c r="AL34" s="4">
        <v>1</v>
      </c>
      <c r="AM34" s="4">
        <v>1</v>
      </c>
      <c r="AN34" s="4">
        <v>0</v>
      </c>
      <c r="AO34" s="4">
        <v>1</v>
      </c>
      <c r="AP34" s="4">
        <v>1</v>
      </c>
      <c r="AQ34" s="4">
        <v>1</v>
      </c>
      <c r="AR34" s="4">
        <v>1</v>
      </c>
      <c r="AS34" s="4">
        <v>1</v>
      </c>
      <c r="AT34" s="4">
        <v>0</v>
      </c>
      <c r="AU34" s="5">
        <f t="shared" si="3"/>
        <v>33</v>
      </c>
    </row>
    <row r="35" spans="1:47" ht="45" x14ac:dyDescent="0.25">
      <c r="A35" s="3" t="s">
        <v>24</v>
      </c>
      <c r="B35" s="4">
        <v>1</v>
      </c>
      <c r="C35" s="4">
        <v>0</v>
      </c>
      <c r="D35" s="4">
        <v>0</v>
      </c>
      <c r="E35" s="4">
        <v>0</v>
      </c>
      <c r="F35" s="4">
        <v>1</v>
      </c>
      <c r="G35" s="4">
        <v>1</v>
      </c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>
        <v>0</v>
      </c>
      <c r="N35" s="4">
        <v>1</v>
      </c>
      <c r="O35" s="4">
        <v>1</v>
      </c>
      <c r="P35" s="4">
        <v>0</v>
      </c>
      <c r="Q35" s="4">
        <v>1</v>
      </c>
      <c r="R35" s="4">
        <v>1</v>
      </c>
      <c r="S35" s="4">
        <v>0</v>
      </c>
      <c r="T35" s="4">
        <v>1</v>
      </c>
      <c r="U35" s="4">
        <v>0</v>
      </c>
      <c r="V35" s="4">
        <v>1</v>
      </c>
      <c r="W35" s="4">
        <v>1</v>
      </c>
      <c r="X35" s="4">
        <v>1</v>
      </c>
      <c r="Y35" s="4">
        <v>0</v>
      </c>
      <c r="Z35" s="4">
        <v>1</v>
      </c>
      <c r="AA35" s="4">
        <v>1</v>
      </c>
      <c r="AB35" s="4">
        <v>1</v>
      </c>
      <c r="AC35" s="4">
        <v>1</v>
      </c>
      <c r="AD35" s="4">
        <v>0</v>
      </c>
      <c r="AE35" s="4">
        <v>1</v>
      </c>
      <c r="AF35" s="4">
        <v>1</v>
      </c>
      <c r="AG35" s="4">
        <v>1</v>
      </c>
      <c r="AH35" s="4">
        <v>1</v>
      </c>
      <c r="AI35" s="4">
        <v>0</v>
      </c>
      <c r="AJ35" s="4">
        <v>1</v>
      </c>
      <c r="AK35" s="4">
        <v>1</v>
      </c>
      <c r="AL35" s="4">
        <v>1</v>
      </c>
      <c r="AM35" s="4">
        <v>1</v>
      </c>
      <c r="AN35" s="4">
        <v>0</v>
      </c>
      <c r="AO35" s="4">
        <v>1</v>
      </c>
      <c r="AP35" s="4">
        <v>1</v>
      </c>
      <c r="AQ35" s="4">
        <v>1</v>
      </c>
      <c r="AR35" s="4">
        <v>1</v>
      </c>
      <c r="AS35" s="4">
        <v>1</v>
      </c>
      <c r="AT35" s="4">
        <v>0</v>
      </c>
      <c r="AU35" s="5">
        <f t="shared" si="3"/>
        <v>33</v>
      </c>
    </row>
    <row r="36" spans="1:47" x14ac:dyDescent="0.25">
      <c r="A36" s="16" t="s">
        <v>25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8"/>
    </row>
    <row r="37" spans="1:47" x14ac:dyDescent="0.25">
      <c r="A37" s="16" t="s">
        <v>26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20"/>
    </row>
    <row r="38" spans="1:47" ht="30" x14ac:dyDescent="0.25">
      <c r="A38" s="3" t="s">
        <v>27</v>
      </c>
      <c r="B38" s="4">
        <v>1</v>
      </c>
      <c r="C38" s="4">
        <v>1</v>
      </c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1</v>
      </c>
      <c r="P38" s="4">
        <v>1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>
        <v>1</v>
      </c>
      <c r="AE38" s="4">
        <v>1</v>
      </c>
      <c r="AF38" s="4">
        <v>1</v>
      </c>
      <c r="AG38" s="4">
        <v>1</v>
      </c>
      <c r="AH38" s="4">
        <v>1</v>
      </c>
      <c r="AI38" s="4">
        <v>1</v>
      </c>
      <c r="AJ38" s="4">
        <v>1</v>
      </c>
      <c r="AK38" s="4">
        <v>1</v>
      </c>
      <c r="AL38" s="4">
        <v>1</v>
      </c>
      <c r="AM38" s="4">
        <v>1</v>
      </c>
      <c r="AN38" s="4">
        <v>1</v>
      </c>
      <c r="AO38" s="4">
        <v>1</v>
      </c>
      <c r="AP38" s="4">
        <v>1</v>
      </c>
      <c r="AQ38" s="4">
        <v>1</v>
      </c>
      <c r="AR38" s="4">
        <v>1</v>
      </c>
      <c r="AS38" s="4">
        <v>1</v>
      </c>
      <c r="AT38" s="4">
        <v>1</v>
      </c>
      <c r="AU38" s="5">
        <f t="shared" ref="AU38:AU52" si="4">SUM(B38:AT38)</f>
        <v>45</v>
      </c>
    </row>
    <row r="39" spans="1:47" ht="30" x14ac:dyDescent="0.25">
      <c r="A39" s="3" t="s">
        <v>28</v>
      </c>
      <c r="B39" s="4">
        <v>1</v>
      </c>
      <c r="C39" s="4">
        <v>1</v>
      </c>
      <c r="D39" s="4">
        <v>1</v>
      </c>
      <c r="E39" s="4">
        <v>1</v>
      </c>
      <c r="F39" s="4">
        <v>1</v>
      </c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1</v>
      </c>
      <c r="N39" s="4">
        <v>1</v>
      </c>
      <c r="O39" s="4">
        <v>1</v>
      </c>
      <c r="P39" s="4">
        <v>1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>
        <v>1</v>
      </c>
      <c r="AE39" s="4">
        <v>1</v>
      </c>
      <c r="AF39" s="4">
        <v>1</v>
      </c>
      <c r="AG39" s="4">
        <v>1</v>
      </c>
      <c r="AH39" s="4">
        <v>1</v>
      </c>
      <c r="AI39" s="4">
        <v>1</v>
      </c>
      <c r="AJ39" s="4">
        <v>1</v>
      </c>
      <c r="AK39" s="4">
        <v>1</v>
      </c>
      <c r="AL39" s="4">
        <v>1</v>
      </c>
      <c r="AM39" s="4">
        <v>1</v>
      </c>
      <c r="AN39" s="4">
        <v>1</v>
      </c>
      <c r="AO39" s="4">
        <v>1</v>
      </c>
      <c r="AP39" s="4">
        <v>1</v>
      </c>
      <c r="AQ39" s="4">
        <v>1</v>
      </c>
      <c r="AR39" s="4">
        <v>1</v>
      </c>
      <c r="AS39" s="4">
        <v>1</v>
      </c>
      <c r="AT39" s="4">
        <v>1</v>
      </c>
      <c r="AU39" s="5">
        <f t="shared" si="4"/>
        <v>45</v>
      </c>
    </row>
    <row r="40" spans="1:47" ht="60" x14ac:dyDescent="0.25">
      <c r="A40" s="3" t="s">
        <v>39</v>
      </c>
      <c r="B40" s="4">
        <v>300</v>
      </c>
      <c r="C40" s="4">
        <v>389</v>
      </c>
      <c r="D40" s="4">
        <v>300</v>
      </c>
      <c r="E40" s="4">
        <v>289</v>
      </c>
      <c r="F40" s="4">
        <v>465</v>
      </c>
      <c r="G40" s="4">
        <v>267</v>
      </c>
      <c r="H40" s="4">
        <v>412</v>
      </c>
      <c r="I40" s="4">
        <v>279</v>
      </c>
      <c r="J40" s="4">
        <v>300</v>
      </c>
      <c r="K40" s="4">
        <v>196</v>
      </c>
      <c r="L40" s="4">
        <v>275</v>
      </c>
      <c r="M40" s="4">
        <v>247</v>
      </c>
      <c r="N40" s="4">
        <v>223</v>
      </c>
      <c r="O40" s="4">
        <v>245</v>
      </c>
      <c r="P40" s="4">
        <v>235</v>
      </c>
      <c r="Q40" s="4">
        <v>223</v>
      </c>
      <c r="R40" s="4">
        <v>652</v>
      </c>
      <c r="S40" s="4">
        <v>234</v>
      </c>
      <c r="T40" s="4">
        <v>250</v>
      </c>
      <c r="U40" s="4">
        <v>479</v>
      </c>
      <c r="V40" s="4">
        <v>272</v>
      </c>
      <c r="W40" s="4">
        <v>427</v>
      </c>
      <c r="X40" s="4">
        <v>243</v>
      </c>
      <c r="Y40" s="4">
        <v>311</v>
      </c>
      <c r="Z40" s="4">
        <v>300</v>
      </c>
      <c r="AA40" s="4">
        <v>745</v>
      </c>
      <c r="AB40" s="4">
        <v>284</v>
      </c>
      <c r="AC40" s="4">
        <v>250</v>
      </c>
      <c r="AD40" s="4">
        <v>243</v>
      </c>
      <c r="AE40" s="4">
        <v>387</v>
      </c>
      <c r="AF40" s="4">
        <v>540</v>
      </c>
      <c r="AG40" s="4">
        <v>380</v>
      </c>
      <c r="AH40" s="4">
        <v>383</v>
      </c>
      <c r="AI40" s="4">
        <v>345</v>
      </c>
      <c r="AJ40" s="4">
        <v>276</v>
      </c>
      <c r="AK40" s="4">
        <v>311</v>
      </c>
      <c r="AL40" s="4">
        <v>323</v>
      </c>
      <c r="AM40" s="4">
        <v>301</v>
      </c>
      <c r="AN40" s="4">
        <v>367</v>
      </c>
      <c r="AO40" s="4">
        <v>532</v>
      </c>
      <c r="AP40" s="4">
        <v>396</v>
      </c>
      <c r="AQ40" s="4">
        <v>474</v>
      </c>
      <c r="AR40" s="4">
        <v>290</v>
      </c>
      <c r="AS40" s="4">
        <v>219</v>
      </c>
      <c r="AT40" s="4">
        <v>268</v>
      </c>
      <c r="AU40" s="5">
        <f t="shared" si="4"/>
        <v>15127</v>
      </c>
    </row>
    <row r="41" spans="1:47" x14ac:dyDescent="0.25">
      <c r="A41" s="10" t="s">
        <v>29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2"/>
    </row>
    <row r="42" spans="1:47" x14ac:dyDescent="0.25">
      <c r="A42" s="3" t="s">
        <v>40</v>
      </c>
      <c r="B42" s="4">
        <v>93</v>
      </c>
      <c r="C42" s="4">
        <v>82</v>
      </c>
      <c r="D42" s="4">
        <v>87</v>
      </c>
      <c r="E42" s="4">
        <v>98</v>
      </c>
      <c r="F42" s="4">
        <v>96</v>
      </c>
      <c r="G42" s="4">
        <v>82</v>
      </c>
      <c r="H42" s="4">
        <v>98</v>
      </c>
      <c r="I42" s="4">
        <v>90</v>
      </c>
      <c r="J42" s="4">
        <v>99</v>
      </c>
      <c r="K42" s="4">
        <v>82</v>
      </c>
      <c r="L42" s="4">
        <v>97</v>
      </c>
      <c r="M42" s="4">
        <v>100</v>
      </c>
      <c r="N42" s="4">
        <v>98</v>
      </c>
      <c r="O42" s="4">
        <v>91</v>
      </c>
      <c r="P42" s="4">
        <v>80</v>
      </c>
      <c r="Q42" s="4">
        <v>99</v>
      </c>
      <c r="R42" s="4">
        <v>96</v>
      </c>
      <c r="S42" s="4">
        <v>86</v>
      </c>
      <c r="T42" s="4">
        <v>98</v>
      </c>
      <c r="U42" s="4">
        <v>97</v>
      </c>
      <c r="V42" s="4">
        <v>85</v>
      </c>
      <c r="W42" s="4">
        <v>94</v>
      </c>
      <c r="X42" s="4">
        <v>95</v>
      </c>
      <c r="Y42" s="4">
        <v>100</v>
      </c>
      <c r="Z42" s="4">
        <v>89</v>
      </c>
      <c r="AA42" s="4">
        <v>97</v>
      </c>
      <c r="AB42" s="4">
        <v>80</v>
      </c>
      <c r="AC42" s="4">
        <v>82</v>
      </c>
      <c r="AD42" s="4">
        <v>99</v>
      </c>
      <c r="AE42" s="4">
        <v>96</v>
      </c>
      <c r="AF42" s="4">
        <v>98</v>
      </c>
      <c r="AG42" s="4">
        <v>95</v>
      </c>
      <c r="AH42" s="4">
        <v>87</v>
      </c>
      <c r="AI42" s="4">
        <v>88</v>
      </c>
      <c r="AJ42" s="4">
        <v>98</v>
      </c>
      <c r="AK42" s="4">
        <v>97</v>
      </c>
      <c r="AL42" s="4">
        <v>93</v>
      </c>
      <c r="AM42" s="4">
        <v>70</v>
      </c>
      <c r="AN42" s="4">
        <v>92</v>
      </c>
      <c r="AO42" s="4">
        <v>98</v>
      </c>
      <c r="AP42" s="4">
        <v>91</v>
      </c>
      <c r="AQ42" s="4">
        <v>98</v>
      </c>
      <c r="AR42" s="4">
        <v>89</v>
      </c>
      <c r="AS42" s="4">
        <v>93</v>
      </c>
      <c r="AT42" s="4">
        <v>87</v>
      </c>
      <c r="AU42" s="6">
        <f>(SUM(B42:AT42))/45</f>
        <v>92</v>
      </c>
    </row>
    <row r="43" spans="1:47" x14ac:dyDescent="0.25">
      <c r="A43" s="16" t="s">
        <v>30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20"/>
    </row>
    <row r="44" spans="1:47" x14ac:dyDescent="0.25">
      <c r="A44" s="3" t="s">
        <v>44</v>
      </c>
      <c r="B44" s="4">
        <v>1</v>
      </c>
      <c r="C44" s="4">
        <v>1</v>
      </c>
      <c r="D44" s="4">
        <v>1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1</v>
      </c>
      <c r="N44" s="4">
        <v>1</v>
      </c>
      <c r="O44" s="4">
        <v>1</v>
      </c>
      <c r="P44" s="4">
        <v>1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>
        <v>1</v>
      </c>
      <c r="AE44" s="4">
        <v>1</v>
      </c>
      <c r="AF44" s="4">
        <v>1</v>
      </c>
      <c r="AG44" s="4">
        <v>1</v>
      </c>
      <c r="AH44" s="4">
        <v>1</v>
      </c>
      <c r="AI44" s="4">
        <v>1</v>
      </c>
      <c r="AJ44" s="4">
        <v>1</v>
      </c>
      <c r="AK44" s="4">
        <v>1</v>
      </c>
      <c r="AL44" s="4">
        <v>1</v>
      </c>
      <c r="AM44" s="4">
        <v>1</v>
      </c>
      <c r="AN44" s="4">
        <v>1</v>
      </c>
      <c r="AO44" s="4">
        <v>1</v>
      </c>
      <c r="AP44" s="4">
        <v>1</v>
      </c>
      <c r="AQ44" s="4">
        <v>1</v>
      </c>
      <c r="AR44" s="4">
        <v>1</v>
      </c>
      <c r="AS44" s="4">
        <v>1</v>
      </c>
      <c r="AT44" s="4">
        <v>1</v>
      </c>
      <c r="AU44" s="5">
        <f t="shared" si="4"/>
        <v>45</v>
      </c>
    </row>
    <row r="45" spans="1:47" ht="20.25" customHeight="1" x14ac:dyDescent="0.25">
      <c r="A45" s="10" t="s">
        <v>31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2"/>
    </row>
    <row r="46" spans="1:47" ht="30" x14ac:dyDescent="0.25">
      <c r="A46" s="3" t="s">
        <v>45</v>
      </c>
      <c r="B46" s="4">
        <v>1</v>
      </c>
      <c r="C46" s="4">
        <v>1</v>
      </c>
      <c r="D46" s="4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>
        <v>1</v>
      </c>
      <c r="AE46" s="4">
        <v>1</v>
      </c>
      <c r="AF46" s="4">
        <v>1</v>
      </c>
      <c r="AG46" s="4">
        <v>1</v>
      </c>
      <c r="AH46" s="4">
        <v>1</v>
      </c>
      <c r="AI46" s="4">
        <v>1</v>
      </c>
      <c r="AJ46" s="4">
        <v>1</v>
      </c>
      <c r="AK46" s="4">
        <v>1</v>
      </c>
      <c r="AL46" s="4">
        <v>1</v>
      </c>
      <c r="AM46" s="4">
        <v>1</v>
      </c>
      <c r="AN46" s="4">
        <v>1</v>
      </c>
      <c r="AO46" s="4">
        <v>1</v>
      </c>
      <c r="AP46" s="4">
        <v>1</v>
      </c>
      <c r="AQ46" s="4">
        <v>1</v>
      </c>
      <c r="AR46" s="4">
        <v>1</v>
      </c>
      <c r="AS46" s="4">
        <v>1</v>
      </c>
      <c r="AT46" s="4">
        <v>1</v>
      </c>
      <c r="AU46" s="5">
        <f t="shared" si="4"/>
        <v>45</v>
      </c>
    </row>
    <row r="47" spans="1:47" x14ac:dyDescent="0.25">
      <c r="A47" s="3" t="s">
        <v>46</v>
      </c>
      <c r="B47" s="4">
        <v>1</v>
      </c>
      <c r="C47" s="4">
        <v>1</v>
      </c>
      <c r="D47" s="4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>
        <v>1</v>
      </c>
      <c r="AE47" s="4">
        <v>1</v>
      </c>
      <c r="AF47" s="4">
        <v>1</v>
      </c>
      <c r="AG47" s="4">
        <v>1</v>
      </c>
      <c r="AH47" s="4">
        <v>1</v>
      </c>
      <c r="AI47" s="4">
        <v>1</v>
      </c>
      <c r="AJ47" s="4">
        <v>1</v>
      </c>
      <c r="AK47" s="4">
        <v>1</v>
      </c>
      <c r="AL47" s="4">
        <v>1</v>
      </c>
      <c r="AM47" s="4">
        <v>1</v>
      </c>
      <c r="AN47" s="4">
        <v>1</v>
      </c>
      <c r="AO47" s="4">
        <v>1</v>
      </c>
      <c r="AP47" s="4">
        <v>1</v>
      </c>
      <c r="AQ47" s="4">
        <v>1</v>
      </c>
      <c r="AR47" s="4">
        <v>1</v>
      </c>
      <c r="AS47" s="4">
        <v>1</v>
      </c>
      <c r="AT47" s="4">
        <v>1</v>
      </c>
      <c r="AU47" s="5">
        <f t="shared" si="4"/>
        <v>45</v>
      </c>
    </row>
    <row r="48" spans="1:47" x14ac:dyDescent="0.25">
      <c r="A48" s="3" t="s">
        <v>47</v>
      </c>
      <c r="B48" s="4">
        <v>1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>
        <v>1</v>
      </c>
      <c r="AE48" s="4">
        <v>1</v>
      </c>
      <c r="AF48" s="4">
        <v>1</v>
      </c>
      <c r="AG48" s="4">
        <v>1</v>
      </c>
      <c r="AH48" s="4">
        <v>1</v>
      </c>
      <c r="AI48" s="4">
        <v>1</v>
      </c>
      <c r="AJ48" s="4">
        <v>1</v>
      </c>
      <c r="AK48" s="4">
        <v>1</v>
      </c>
      <c r="AL48" s="4">
        <v>1</v>
      </c>
      <c r="AM48" s="4">
        <v>1</v>
      </c>
      <c r="AN48" s="4">
        <v>1</v>
      </c>
      <c r="AO48" s="4">
        <v>1</v>
      </c>
      <c r="AP48" s="4">
        <v>1</v>
      </c>
      <c r="AQ48" s="4">
        <v>1</v>
      </c>
      <c r="AR48" s="4">
        <v>1</v>
      </c>
      <c r="AS48" s="4">
        <v>1</v>
      </c>
      <c r="AT48" s="4">
        <v>1</v>
      </c>
      <c r="AU48" s="5">
        <f t="shared" si="4"/>
        <v>45</v>
      </c>
    </row>
    <row r="49" spans="1:47" x14ac:dyDescent="0.25">
      <c r="A49" s="10" t="s">
        <v>32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2"/>
    </row>
    <row r="50" spans="1:47" x14ac:dyDescent="0.25">
      <c r="A50" s="3" t="s">
        <v>48</v>
      </c>
      <c r="B50" s="4">
        <v>1</v>
      </c>
      <c r="C50" s="4">
        <v>1</v>
      </c>
      <c r="D50" s="4">
        <v>1</v>
      </c>
      <c r="E50" s="4">
        <v>1</v>
      </c>
      <c r="F50" s="4">
        <v>1</v>
      </c>
      <c r="G50" s="4">
        <v>1</v>
      </c>
      <c r="H50" s="4">
        <v>1</v>
      </c>
      <c r="I50" s="4">
        <v>1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v>1</v>
      </c>
      <c r="P50" s="4">
        <v>1</v>
      </c>
      <c r="Q50" s="4">
        <v>1</v>
      </c>
      <c r="R50" s="4">
        <v>1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>
        <v>1</v>
      </c>
      <c r="AE50" s="4">
        <v>1</v>
      </c>
      <c r="AF50" s="4">
        <v>1</v>
      </c>
      <c r="AG50" s="4">
        <v>1</v>
      </c>
      <c r="AH50" s="4">
        <v>1</v>
      </c>
      <c r="AI50" s="4">
        <v>1</v>
      </c>
      <c r="AJ50" s="4">
        <v>1</v>
      </c>
      <c r="AK50" s="4">
        <v>1</v>
      </c>
      <c r="AL50" s="4">
        <v>1</v>
      </c>
      <c r="AM50" s="4">
        <v>1</v>
      </c>
      <c r="AN50" s="4">
        <v>1</v>
      </c>
      <c r="AO50" s="4">
        <v>1</v>
      </c>
      <c r="AP50" s="4">
        <v>1</v>
      </c>
      <c r="AQ50" s="4">
        <v>1</v>
      </c>
      <c r="AR50" s="4">
        <v>1</v>
      </c>
      <c r="AS50" s="4">
        <v>1</v>
      </c>
      <c r="AT50" s="4">
        <v>1</v>
      </c>
      <c r="AU50" s="5">
        <f t="shared" si="4"/>
        <v>45</v>
      </c>
    </row>
    <row r="51" spans="1:47" x14ac:dyDescent="0.25">
      <c r="A51" s="3" t="s">
        <v>49</v>
      </c>
      <c r="B51" s="4">
        <v>1</v>
      </c>
      <c r="C51" s="4">
        <v>1</v>
      </c>
      <c r="D51" s="4">
        <v>1</v>
      </c>
      <c r="E51" s="4">
        <v>1</v>
      </c>
      <c r="F51" s="4">
        <v>1</v>
      </c>
      <c r="G51" s="4">
        <v>1</v>
      </c>
      <c r="H51" s="4">
        <v>1</v>
      </c>
      <c r="I51" s="4">
        <v>1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v>1</v>
      </c>
      <c r="P51" s="4">
        <v>1</v>
      </c>
      <c r="Q51" s="4">
        <v>1</v>
      </c>
      <c r="R51" s="4">
        <v>1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>
        <v>1</v>
      </c>
      <c r="AE51" s="4">
        <v>1</v>
      </c>
      <c r="AF51" s="4">
        <v>1</v>
      </c>
      <c r="AG51" s="4">
        <v>1</v>
      </c>
      <c r="AH51" s="4">
        <v>1</v>
      </c>
      <c r="AI51" s="4">
        <v>1</v>
      </c>
      <c r="AJ51" s="4">
        <v>1</v>
      </c>
      <c r="AK51" s="4">
        <v>1</v>
      </c>
      <c r="AL51" s="4">
        <v>1</v>
      </c>
      <c r="AM51" s="4">
        <v>1</v>
      </c>
      <c r="AN51" s="4">
        <v>1</v>
      </c>
      <c r="AO51" s="4">
        <v>1</v>
      </c>
      <c r="AP51" s="4">
        <v>1</v>
      </c>
      <c r="AQ51" s="4">
        <v>1</v>
      </c>
      <c r="AR51" s="4">
        <v>1</v>
      </c>
      <c r="AS51" s="4">
        <v>1</v>
      </c>
      <c r="AT51" s="4">
        <v>1</v>
      </c>
      <c r="AU51" s="5">
        <f t="shared" si="4"/>
        <v>45</v>
      </c>
    </row>
    <row r="52" spans="1:47" x14ac:dyDescent="0.25">
      <c r="A52" s="3" t="s">
        <v>50</v>
      </c>
      <c r="B52" s="4">
        <v>1</v>
      </c>
      <c r="C52" s="4">
        <v>1</v>
      </c>
      <c r="D52" s="4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>
        <v>1</v>
      </c>
      <c r="AE52" s="4">
        <v>1</v>
      </c>
      <c r="AF52" s="4">
        <v>1</v>
      </c>
      <c r="AG52" s="4">
        <v>1</v>
      </c>
      <c r="AH52" s="4">
        <v>1</v>
      </c>
      <c r="AI52" s="4">
        <v>1</v>
      </c>
      <c r="AJ52" s="4">
        <v>1</v>
      </c>
      <c r="AK52" s="4">
        <v>1</v>
      </c>
      <c r="AL52" s="4">
        <v>1</v>
      </c>
      <c r="AM52" s="4">
        <v>1</v>
      </c>
      <c r="AN52" s="4">
        <v>1</v>
      </c>
      <c r="AO52" s="4">
        <v>1</v>
      </c>
      <c r="AP52" s="4">
        <v>1</v>
      </c>
      <c r="AQ52" s="4">
        <v>1</v>
      </c>
      <c r="AR52" s="4">
        <v>1</v>
      </c>
      <c r="AS52" s="4">
        <v>1</v>
      </c>
      <c r="AT52" s="4">
        <v>1</v>
      </c>
      <c r="AU52" s="5">
        <f t="shared" si="4"/>
        <v>45</v>
      </c>
    </row>
  </sheetData>
  <mergeCells count="13">
    <mergeCell ref="A29:AU29"/>
    <mergeCell ref="A1:AU1"/>
    <mergeCell ref="A6:AU6"/>
    <mergeCell ref="A9:AU9"/>
    <mergeCell ref="A10:AU10"/>
    <mergeCell ref="A21:AU21"/>
    <mergeCell ref="A49:AU49"/>
    <mergeCell ref="A33:AU33"/>
    <mergeCell ref="A36:AU36"/>
    <mergeCell ref="A37:AU37"/>
    <mergeCell ref="A41:AU41"/>
    <mergeCell ref="A43:AU43"/>
    <mergeCell ref="A45:AU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UserAP01</dc:creator>
  <cp:lastModifiedBy>Администратор безопасности</cp:lastModifiedBy>
  <cp:lastPrinted>2021-06-18T13:55:36Z</cp:lastPrinted>
  <dcterms:created xsi:type="dcterms:W3CDTF">2021-06-18T11:27:56Z</dcterms:created>
  <dcterms:modified xsi:type="dcterms:W3CDTF">2022-03-11T08:23:17Z</dcterms:modified>
</cp:coreProperties>
</file>